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десятидневное сад зима" sheetId="1" r:id="rId1"/>
    <sheet name="десятидневное ясли зима 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<sst xmlns="http://schemas.openxmlformats.org/spreadsheetml/2006/main" count="754" uniqueCount="156">
  <si>
    <t>10-дневное меню сад (зима-осень)</t>
  </si>
  <si>
    <t xml:space="preserve">Утверждаю              </t>
  </si>
  <si>
    <t xml:space="preserve">Заведующий МДОУ "Детский сад №20 "   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</si>
  <si>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</si>
  <si>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</si>
  <si>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</si>
  <si>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</si>
  <si>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</si>
  <si>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</si>
  <si>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</si>
  <si>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</si>
  <si>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</si>
  <si>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</si>
  <si>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День 1</t>
  </si>
  <si>
    <t>Завтрак</t>
  </si>
  <si>
    <t>Каша вязкая молочная с хлопьями овсяными Геркулес</t>
  </si>
  <si>
    <t>Кофейный напиток с молоком</t>
  </si>
  <si>
    <t>Бутерброд с маслом</t>
  </si>
  <si>
    <t>Итого</t>
  </si>
  <si>
    <t>Второй завтрак</t>
  </si>
  <si>
    <t>Сок</t>
  </si>
  <si>
    <t>Обед</t>
  </si>
  <si>
    <t>Салат из свеклы с солёным огурцом</t>
  </si>
  <si>
    <t>Суп картофельный с зелёным горошком</t>
  </si>
  <si>
    <t>Голубцы ленивые  с мясом</t>
  </si>
  <si>
    <t>Компот из сухофруктов</t>
  </si>
  <si>
    <t>Хлеб ржано-пшеничный</t>
  </si>
  <si>
    <t>Итого:</t>
  </si>
  <si>
    <t>Полдник</t>
  </si>
  <si>
    <t>Кисломолочный напиток / кефир /</t>
  </si>
  <si>
    <t xml:space="preserve">Кондитерское изделие </t>
  </si>
  <si>
    <t>Ужин</t>
  </si>
  <si>
    <t>Запеканка творожно-вермишелевая</t>
  </si>
  <si>
    <t>Чай с сахаром</t>
  </si>
  <si>
    <t>Итого за первый день</t>
  </si>
  <si>
    <t>День 2</t>
  </si>
  <si>
    <t xml:space="preserve">Каша вязкая пшенная молочная </t>
  </si>
  <si>
    <t>Какао с молоком</t>
  </si>
  <si>
    <t>Бутерброд с маслом и сыром</t>
  </si>
  <si>
    <t>Компот из свежих плодов и ягод</t>
  </si>
  <si>
    <t xml:space="preserve">Икра кабачковая </t>
  </si>
  <si>
    <t>Суп Борщ с капустой, с мясом и со сметаной</t>
  </si>
  <si>
    <t xml:space="preserve">Котлета мясная </t>
  </si>
  <si>
    <t>Макароны отварный с маслом</t>
  </si>
  <si>
    <t>Компот из изюма</t>
  </si>
  <si>
    <t>Кисломолочный напиток /кефир /</t>
  </si>
  <si>
    <t>Картофель отварной с маслом</t>
  </si>
  <si>
    <t>Салат из соленого огурца с зеленым горошком</t>
  </si>
  <si>
    <t>Булка с повидлом</t>
  </si>
  <si>
    <t>Итого за второй  день</t>
  </si>
  <si>
    <t>День 3</t>
  </si>
  <si>
    <t xml:space="preserve">Каша вязкая  молочная  "Дружба" </t>
  </si>
  <si>
    <t>Салат из квашеной капусты</t>
  </si>
  <si>
    <t>Суп картофельный рыбный с крупой</t>
  </si>
  <si>
    <t xml:space="preserve">Рулет рыбный с яйцом </t>
  </si>
  <si>
    <t xml:space="preserve">Пюре картофельное </t>
  </si>
  <si>
    <t xml:space="preserve">Свежие фрукты </t>
  </si>
  <si>
    <t xml:space="preserve">Рагу овощное </t>
  </si>
  <si>
    <t>Яйцо отварное</t>
  </si>
  <si>
    <t>Итого за  третий день</t>
  </si>
  <si>
    <t>День 4</t>
  </si>
  <si>
    <t>Каша вязкая ячневая на молоке</t>
  </si>
  <si>
    <t>Чай с молоком</t>
  </si>
  <si>
    <t>Яблоко</t>
  </si>
  <si>
    <t xml:space="preserve">Икра морковная </t>
  </si>
  <si>
    <t>Суп  рассольник по-ленинградски с мясом и со сметаной</t>
  </si>
  <si>
    <t>Свекла тушеная в сметане</t>
  </si>
  <si>
    <t>Суфле из печени</t>
  </si>
  <si>
    <t>Компот из яблок и изюма</t>
  </si>
  <si>
    <t>Пудинг из творога</t>
  </si>
  <si>
    <t>Итого за  четвертый день</t>
  </si>
  <si>
    <t>День 5</t>
  </si>
  <si>
    <t>Каша вязкая рисовая молочная</t>
  </si>
  <si>
    <t>итого</t>
  </si>
  <si>
    <t>Суп картофельный с бобовыми, с мясом</t>
  </si>
  <si>
    <t>Биточки куриные</t>
  </si>
  <si>
    <t>Греча отварная рассыпчатая</t>
  </si>
  <si>
    <t>Кисель ягодный</t>
  </si>
  <si>
    <t>Капуста тушеная</t>
  </si>
  <si>
    <t>Выпечка /ватрушка с повидлом/</t>
  </si>
  <si>
    <t>Итого за пятый день</t>
  </si>
  <si>
    <t>День 6</t>
  </si>
  <si>
    <t>Каша вязкая пшеничная молочная</t>
  </si>
  <si>
    <t>Огурец солёный с зеленым горошком</t>
  </si>
  <si>
    <t>Суп с клёцками на мясном бульоне</t>
  </si>
  <si>
    <t>Плов с мясом</t>
  </si>
  <si>
    <t>Яблоки свежие</t>
  </si>
  <si>
    <t>Запеканка творожная</t>
  </si>
  <si>
    <t>Итого за шестой  день</t>
  </si>
  <si>
    <t>День 7</t>
  </si>
  <si>
    <t>Щи с капустой,с мясом и со сметаной</t>
  </si>
  <si>
    <t xml:space="preserve">Гуляш из отварного мяса </t>
  </si>
  <si>
    <t>Макаронные изделия отварные с маслом</t>
  </si>
  <si>
    <t>Компот из кураги</t>
  </si>
  <si>
    <t>Винегрет овощной</t>
  </si>
  <si>
    <t>Выпечка/  с начинкой/</t>
  </si>
  <si>
    <t>Итого за седьмой день</t>
  </si>
  <si>
    <t>День 8</t>
  </si>
  <si>
    <t>Каша вязкая манная молочная</t>
  </si>
  <si>
    <t xml:space="preserve">Салат из свеклы </t>
  </si>
  <si>
    <t xml:space="preserve">Суп картофельный рыбный </t>
  </si>
  <si>
    <t>Котлета рыбная</t>
  </si>
  <si>
    <t>Рис припущенный</t>
  </si>
  <si>
    <t>Омлет натуральный</t>
  </si>
  <si>
    <t>Салат из зелёного горошка</t>
  </si>
  <si>
    <t>Итого за  восьмой день</t>
  </si>
  <si>
    <t>День 9</t>
  </si>
  <si>
    <t>Каша два злака молочная сладкая</t>
  </si>
  <si>
    <t>Чай  с молоком</t>
  </si>
  <si>
    <t>Бутерброд  с повидлом</t>
  </si>
  <si>
    <t>Компот  ягодный</t>
  </si>
  <si>
    <t>Свекольник,с мясом и со сметаной</t>
  </si>
  <si>
    <t>Картофельная запеканка с отварным мясом или рулет картофельный с отварным  мясом</t>
  </si>
  <si>
    <t>Компот из изюма и кураги</t>
  </si>
  <si>
    <t>Сырники творожные</t>
  </si>
  <si>
    <t>Итого за девятый  день</t>
  </si>
  <si>
    <t>День 10</t>
  </si>
  <si>
    <t>Салат из отварной моркови с зел. горошком</t>
  </si>
  <si>
    <t>Суп картофельный с макаронными изделиями, с мясом</t>
  </si>
  <si>
    <t>Греча отварная рассыпчатая смаслом</t>
  </si>
  <si>
    <t>Курица в соусе с томатом</t>
  </si>
  <si>
    <t>Компот  из свежих фруктов</t>
  </si>
  <si>
    <t>Выпечка /Сдоба обыкновенная/</t>
  </si>
  <si>
    <t xml:space="preserve">Итого </t>
  </si>
  <si>
    <t>Итого за десятый  день</t>
  </si>
  <si>
    <t xml:space="preserve">Итого за весь период </t>
  </si>
  <si>
    <t xml:space="preserve">Среднее значение за период </t>
  </si>
  <si>
    <t>Содержание белков, жиров,углеводов в меню за период в % от калорийности</t>
  </si>
  <si>
    <t>10-дневное меню ясли ( зима-осень)</t>
  </si>
  <si>
    <t xml:space="preserve">Заведующий МДОУ "Детский сад №20 " </t>
  </si>
  <si>
    <t>Голубцы ленивые с мясом</t>
  </si>
  <si>
    <t>Итого за  первый день</t>
  </si>
  <si>
    <t>Суп борщ с капустой, с мясом и со сметаной</t>
  </si>
  <si>
    <t>Итого за  второй день</t>
  </si>
  <si>
    <t>Каша вязкая молочная "Дружба"</t>
  </si>
  <si>
    <t xml:space="preserve"> </t>
  </si>
  <si>
    <t>Чай с молоком и сахаром</t>
  </si>
  <si>
    <t>Итого за четвертый  день</t>
  </si>
  <si>
    <t>Итого за  пятый день день</t>
  </si>
  <si>
    <t>Огурец соленый с зеленым горошком</t>
  </si>
  <si>
    <t xml:space="preserve">Соус сметанный </t>
  </si>
  <si>
    <t>Итого за  шестой день</t>
  </si>
  <si>
    <t>Выпечка/ с начинкой/</t>
  </si>
  <si>
    <t>Итого за седьмой  день</t>
  </si>
  <si>
    <t>Суп картофельный рыбный</t>
  </si>
  <si>
    <t>Кондитерское изделие</t>
  </si>
  <si>
    <t>Салат из зеленого горошка</t>
  </si>
  <si>
    <t>Итого за восьмой  день</t>
  </si>
  <si>
    <t>Бутерброд с повидлом</t>
  </si>
  <si>
    <t>Фрукты свежие</t>
  </si>
  <si>
    <t>Сладкий соус</t>
  </si>
  <si>
    <t>Итого за  девятый день</t>
  </si>
  <si>
    <t xml:space="preserve">Бутерброд с маслом и сыром </t>
  </si>
  <si>
    <t>Суп картофельный с макаронными изделиями, с мясом птицы</t>
  </si>
  <si>
    <t>Итого за десятый день</t>
  </si>
  <si>
    <t>напечатан проверен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</si>
</sst>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i/>
      <sz val="12"/>
      <color theme="1"/>
      <name val="Times New Roman"/>
      <charset val="204"/>
    </font>
    <font>
      <i/>
      <sz val="12"/>
      <color rgb="FFC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2"/>
      <name val="Calibri"/>
      <charset val="134"/>
      <scheme val="minor"/>
    </font>
    <font>
      <sz val="11"/>
      <name val="Times New Roman"/>
      <charset val="204"/>
    </font>
    <font>
      <b/>
      <sz val="11"/>
      <name val="Times New Roman"/>
      <charset val="204"/>
    </font>
    <font>
      <b/>
      <sz val="12"/>
      <name val="Calibri"/>
      <charset val="20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2" xfId="3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236392</xdr:colOff>
      <xdr:row>1</xdr:row>
      <xdr:rowOff>228600</xdr:rowOff>
    </xdr:from>
    <xdr:to>
      <xdr:col>6</xdr:col>
      <xdr:colOff>533400</xdr:colOff>
      <xdr:row>6</xdr:row>
      <xdr:rowOff>239189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0035" y="502920"/>
          <a:ext cx="1708150" cy="138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828675</xdr:colOff>
      <xdr:row>3</xdr:row>
      <xdr:rowOff>15400</xdr:rowOff>
    </xdr:from>
    <xdr:to>
      <xdr:col>8</xdr:col>
      <xdr:colOff>394099</xdr:colOff>
      <xdr:row>9</xdr:row>
      <xdr:rowOff>23358</xdr:rowOff>
    </xdr:to>
    <xdr:pic>
      <xdr:nvPicPr>
        <xdr:cNvPr id="3" name="Рисунок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71715" y="565785"/>
          <a:ext cx="1406525" cy="1108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8"/>
  <sheetViews>
    <sheetView tabSelected="1" workbookViewId="0">
      <selection activeCell="D13" sqref="D13"/>
    </sheetView>
  </sheetViews>
  <sheetFormatPr defaultColWidth="9.13888888888889" defaultRowHeight="15.6"/>
  <cols>
    <col min="1" max="1" width="12.4259259259259" style="43" customWidth="1"/>
    <col min="2" max="2" width="41.5740740740741" style="43" customWidth="1"/>
    <col min="3" max="3" width="10.4259259259259" style="43" customWidth="1"/>
    <col min="4" max="6" width="10.287037037037" style="43" customWidth="1"/>
    <col min="7" max="7" width="16.1388888888889" style="43" customWidth="1"/>
    <col min="8" max="8" width="11.1388888888889" style="43" customWidth="1"/>
    <col min="9" max="9" width="12.287037037037" style="43" customWidth="1"/>
    <col min="10" max="16384" width="9.13888888888889" style="1"/>
  </cols>
  <sheetData>
    <row r="1" ht="21.6" customHeight="1" spans="2:9">
      <c r="B1" s="43" t="s">
        <v>0</v>
      </c>
      <c r="E1" s="44" t="s">
        <v>1</v>
      </c>
      <c r="F1" s="45"/>
      <c r="G1" s="45"/>
      <c r="H1" s="45"/>
      <c r="I1" s="45"/>
    </row>
    <row r="2" ht="21.6" customHeight="1" spans="5:9">
      <c r="E2" s="45"/>
      <c r="F2" s="45"/>
      <c r="G2" s="45" t="s">
        <v>2</v>
      </c>
      <c r="H2" s="45"/>
      <c r="I2" s="45"/>
    </row>
    <row r="3" ht="21.6" customHeight="1" spans="5:9">
      <c r="E3" s="46"/>
      <c r="F3" s="46"/>
      <c r="G3" s="46"/>
      <c r="H3" s="45"/>
      <c r="I3" s="45"/>
    </row>
    <row r="4" ht="21.6" customHeight="1" spans="4:9">
      <c r="D4" s="46"/>
      <c r="E4" s="46"/>
      <c r="F4" s="46"/>
      <c r="G4" s="46"/>
      <c r="H4" s="45"/>
      <c r="I4" s="45"/>
    </row>
    <row r="5" ht="21.6" customHeight="1" spans="4:9">
      <c r="D5" s="46"/>
      <c r="E5" s="46"/>
      <c r="F5" s="46"/>
      <c r="G5" s="46"/>
      <c r="H5" s="45"/>
      <c r="I5" s="45"/>
    </row>
    <row r="6" ht="21.6" customHeight="1" spans="4:9">
      <c r="D6" s="46"/>
      <c r="E6" s="46"/>
      <c r="F6" s="46"/>
      <c r="G6" s="46"/>
      <c r="H6" s="45"/>
      <c r="I6" s="45"/>
    </row>
    <row r="7" ht="21.6" customHeight="1" spans="4:9">
      <c r="D7" s="47"/>
      <c r="E7" s="47"/>
      <c r="F7" s="47"/>
      <c r="G7" s="47"/>
      <c r="H7" s="48"/>
      <c r="I7" s="48"/>
    </row>
    <row r="8" ht="30.75" customHeight="1" spans="1:9">
      <c r="A8" s="4" t="s">
        <v>3</v>
      </c>
      <c r="B8" s="4" t="s">
        <v>4</v>
      </c>
      <c r="C8" s="4" t="s">
        <v>5</v>
      </c>
      <c r="D8" s="4" t="s">
        <v>6</v>
      </c>
      <c r="E8" s="4"/>
      <c r="F8" s="4"/>
      <c r="G8" s="4" t="s">
        <v>7</v>
      </c>
      <c r="H8" s="4" t="s">
        <v>8</v>
      </c>
      <c r="I8" s="4" t="s">
        <v>9</v>
      </c>
    </row>
    <row r="9" ht="9" customHeight="1" spans="1:9">
      <c r="A9" s="4"/>
      <c r="B9" s="4"/>
      <c r="C9" s="4"/>
      <c r="D9" s="4"/>
      <c r="E9" s="4"/>
      <c r="F9" s="4"/>
      <c r="G9" s="4"/>
      <c r="H9" s="4"/>
      <c r="I9" s="4"/>
    </row>
    <row r="10" ht="24" customHeight="1" spans="1:9">
      <c r="A10" s="4"/>
      <c r="B10" s="4"/>
      <c r="C10" s="4"/>
      <c r="D10" s="4" t="s">
        <v>10</v>
      </c>
      <c r="E10" s="4" t="s">
        <v>11</v>
      </c>
      <c r="F10" s="4" t="s">
        <v>12</v>
      </c>
      <c r="G10" s="4"/>
      <c r="H10" s="4"/>
      <c r="I10" s="4"/>
    </row>
    <row r="11" ht="15.75" customHeight="1" spans="1:9">
      <c r="A11" s="31" t="s">
        <v>13</v>
      </c>
      <c r="B11" s="31"/>
      <c r="C11" s="31"/>
      <c r="D11" s="31"/>
      <c r="E11" s="31"/>
      <c r="F11" s="31"/>
      <c r="G11" s="31"/>
      <c r="H11" s="31"/>
      <c r="I11" s="31"/>
    </row>
    <row r="12" ht="30" customHeight="1" spans="1:9">
      <c r="A12" s="6" t="s">
        <v>14</v>
      </c>
      <c r="B12" s="7" t="s">
        <v>15</v>
      </c>
      <c r="C12" s="4">
        <v>200</v>
      </c>
      <c r="D12" s="4">
        <v>6.35</v>
      </c>
      <c r="E12" s="4">
        <v>7.51</v>
      </c>
      <c r="F12" s="4">
        <v>31.86</v>
      </c>
      <c r="G12" s="4">
        <v>208</v>
      </c>
      <c r="H12" s="4">
        <v>1.95</v>
      </c>
      <c r="I12" s="4">
        <v>93</v>
      </c>
    </row>
    <row r="13" ht="15.75" customHeight="1" spans="1:9">
      <c r="A13" s="6"/>
      <c r="B13" s="7" t="s">
        <v>16</v>
      </c>
      <c r="C13" s="4">
        <v>180</v>
      </c>
      <c r="D13" s="4">
        <v>2.85</v>
      </c>
      <c r="E13" s="4">
        <v>2.41</v>
      </c>
      <c r="F13" s="4">
        <v>15.8</v>
      </c>
      <c r="G13" s="4">
        <v>91</v>
      </c>
      <c r="H13" s="4">
        <v>1.17</v>
      </c>
      <c r="I13" s="4">
        <v>395</v>
      </c>
    </row>
    <row r="14" ht="15.75" customHeight="1" spans="1:9">
      <c r="A14" s="6"/>
      <c r="B14" s="7" t="s">
        <v>17</v>
      </c>
      <c r="C14" s="4">
        <v>45</v>
      </c>
      <c r="D14" s="4">
        <v>2.3</v>
      </c>
      <c r="E14" s="4">
        <v>4.36</v>
      </c>
      <c r="F14" s="4">
        <v>14.62</v>
      </c>
      <c r="G14" s="4">
        <v>108</v>
      </c>
      <c r="H14" s="4">
        <v>0</v>
      </c>
      <c r="I14" s="4">
        <v>1</v>
      </c>
    </row>
    <row r="15" ht="18" customHeight="1" spans="1:9">
      <c r="A15" s="6"/>
      <c r="B15" s="8" t="s">
        <v>18</v>
      </c>
      <c r="C15" s="6">
        <f t="shared" ref="C15:H15" si="0">SUM(C12:C14)</f>
        <v>425</v>
      </c>
      <c r="D15" s="6">
        <f t="shared" si="0"/>
        <v>11.5</v>
      </c>
      <c r="E15" s="6">
        <f t="shared" si="0"/>
        <v>14.28</v>
      </c>
      <c r="F15" s="6">
        <f t="shared" si="0"/>
        <v>62.28</v>
      </c>
      <c r="G15" s="6">
        <f t="shared" si="0"/>
        <v>407</v>
      </c>
      <c r="H15" s="6">
        <f t="shared" si="0"/>
        <v>3.12</v>
      </c>
      <c r="I15" s="4"/>
    </row>
    <row r="16" ht="15.75" customHeight="1" spans="1:9">
      <c r="A16" s="6" t="s">
        <v>19</v>
      </c>
      <c r="B16" s="7" t="s">
        <v>20</v>
      </c>
      <c r="C16" s="4">
        <v>100</v>
      </c>
      <c r="D16" s="4">
        <v>0</v>
      </c>
      <c r="E16" s="4">
        <v>0</v>
      </c>
      <c r="F16" s="4">
        <v>11.2</v>
      </c>
      <c r="G16" s="4">
        <v>44</v>
      </c>
      <c r="H16" s="4">
        <v>3</v>
      </c>
      <c r="I16" s="4">
        <v>399</v>
      </c>
    </row>
    <row r="17" ht="16.5" customHeight="1" spans="1:9">
      <c r="A17" s="6"/>
      <c r="B17" s="8" t="s">
        <v>18</v>
      </c>
      <c r="C17" s="6">
        <f t="shared" ref="C17:H17" si="1">SUM(C16:C16)</f>
        <v>100</v>
      </c>
      <c r="D17" s="6">
        <f t="shared" si="1"/>
        <v>0</v>
      </c>
      <c r="E17" s="6">
        <f t="shared" si="1"/>
        <v>0</v>
      </c>
      <c r="F17" s="6">
        <f t="shared" si="1"/>
        <v>11.2</v>
      </c>
      <c r="G17" s="6">
        <f t="shared" si="1"/>
        <v>44</v>
      </c>
      <c r="H17" s="6">
        <f t="shared" si="1"/>
        <v>3</v>
      </c>
      <c r="I17" s="4"/>
    </row>
    <row r="18" ht="15.75" customHeight="1" spans="1:9">
      <c r="A18" s="6" t="s">
        <v>21</v>
      </c>
      <c r="B18" s="7" t="s">
        <v>22</v>
      </c>
      <c r="C18" s="4">
        <v>60</v>
      </c>
      <c r="D18" s="4">
        <v>0.93</v>
      </c>
      <c r="E18" s="4">
        <v>2.72</v>
      </c>
      <c r="F18" s="4">
        <v>4.77</v>
      </c>
      <c r="G18" s="4">
        <v>48</v>
      </c>
      <c r="H18" s="4">
        <v>4.75</v>
      </c>
      <c r="I18" s="4">
        <v>63</v>
      </c>
    </row>
    <row r="19" ht="28.5" customHeight="1" spans="1:9">
      <c r="A19" s="6"/>
      <c r="B19" s="7" t="s">
        <v>23</v>
      </c>
      <c r="C19" s="4">
        <v>200</v>
      </c>
      <c r="D19" s="4">
        <v>1.9</v>
      </c>
      <c r="E19" s="4">
        <v>5.5</v>
      </c>
      <c r="F19" s="4">
        <v>18.3</v>
      </c>
      <c r="G19" s="4">
        <v>120</v>
      </c>
      <c r="H19" s="4">
        <v>0</v>
      </c>
      <c r="I19" s="4">
        <v>6</v>
      </c>
    </row>
    <row r="20" ht="15.75" customHeight="1" spans="1:9">
      <c r="A20" s="6"/>
      <c r="B20" s="7" t="s">
        <v>24</v>
      </c>
      <c r="C20" s="4">
        <v>200</v>
      </c>
      <c r="D20" s="4">
        <v>14.25</v>
      </c>
      <c r="E20" s="4">
        <v>10.35</v>
      </c>
      <c r="F20" s="4">
        <v>21.26</v>
      </c>
      <c r="G20" s="4">
        <v>299</v>
      </c>
      <c r="H20" s="4">
        <v>26.16</v>
      </c>
      <c r="I20" s="4">
        <v>151</v>
      </c>
    </row>
    <row r="21" ht="15.75" customHeight="1" spans="1:9">
      <c r="A21" s="6"/>
      <c r="B21" s="7" t="s">
        <v>25</v>
      </c>
      <c r="C21" s="4">
        <v>180</v>
      </c>
      <c r="D21" s="4">
        <v>0.29</v>
      </c>
      <c r="E21" s="4">
        <v>0</v>
      </c>
      <c r="F21" s="4">
        <v>20.77</v>
      </c>
      <c r="G21" s="4">
        <v>86</v>
      </c>
      <c r="H21" s="4">
        <v>0.26</v>
      </c>
      <c r="I21" s="4">
        <v>276</v>
      </c>
    </row>
    <row r="22" ht="15.75" customHeight="1" spans="1:9">
      <c r="A22" s="6"/>
      <c r="B22" s="7" t="s">
        <v>26</v>
      </c>
      <c r="C22" s="4">
        <v>50</v>
      </c>
      <c r="D22" s="4">
        <v>0.76</v>
      </c>
      <c r="E22" s="4">
        <v>0.55</v>
      </c>
      <c r="F22" s="4">
        <v>21.95</v>
      </c>
      <c r="G22" s="4">
        <v>94</v>
      </c>
      <c r="H22" s="4"/>
      <c r="I22" s="4">
        <v>1</v>
      </c>
    </row>
    <row r="23" ht="15.75" customHeight="1" spans="1:9">
      <c r="A23" s="6"/>
      <c r="B23" s="8" t="s">
        <v>27</v>
      </c>
      <c r="C23" s="6">
        <f>SUM(C18:C22)</f>
        <v>690</v>
      </c>
      <c r="D23" s="6">
        <f>SUM(D19:D22)</f>
        <v>17.2</v>
      </c>
      <c r="E23" s="6">
        <f>SUM(E19:E22)</f>
        <v>16.4</v>
      </c>
      <c r="F23" s="6">
        <f>SUM(F19:F22)</f>
        <v>82.28</v>
      </c>
      <c r="G23" s="6">
        <f>SUM(G18:G22)</f>
        <v>647</v>
      </c>
      <c r="H23" s="6">
        <f>SUM(H19:H22)</f>
        <v>26.42</v>
      </c>
      <c r="I23" s="4"/>
    </row>
    <row r="24" ht="15.75" customHeight="1" spans="1:9">
      <c r="A24" s="8" t="s">
        <v>28</v>
      </c>
      <c r="B24" s="7" t="s">
        <v>29</v>
      </c>
      <c r="C24" s="4">
        <v>150</v>
      </c>
      <c r="D24" s="4">
        <v>5.04</v>
      </c>
      <c r="E24" s="4">
        <v>4.5</v>
      </c>
      <c r="F24" s="4">
        <v>7.2</v>
      </c>
      <c r="G24" s="4">
        <v>75</v>
      </c>
      <c r="H24" s="4">
        <v>1.26</v>
      </c>
      <c r="I24" s="4">
        <v>401</v>
      </c>
    </row>
    <row r="25" ht="15.75" customHeight="1" spans="1:9">
      <c r="A25" s="8"/>
      <c r="B25" s="7" t="s">
        <v>30</v>
      </c>
      <c r="C25" s="4">
        <v>40</v>
      </c>
      <c r="D25" s="4">
        <v>3.24</v>
      </c>
      <c r="E25" s="4">
        <v>3.48</v>
      </c>
      <c r="F25" s="4">
        <v>29.4</v>
      </c>
      <c r="G25" s="4">
        <v>162</v>
      </c>
      <c r="H25" s="4"/>
      <c r="I25" s="4">
        <v>151</v>
      </c>
    </row>
    <row r="26" ht="15.75" customHeight="1" spans="1:9">
      <c r="A26" s="8"/>
      <c r="B26" s="8" t="s">
        <v>27</v>
      </c>
      <c r="C26" s="6">
        <f t="shared" ref="C26:H26" si="2">SUM(C24:C25)</f>
        <v>190</v>
      </c>
      <c r="D26" s="6">
        <f t="shared" si="2"/>
        <v>8.28</v>
      </c>
      <c r="E26" s="6">
        <f t="shared" si="2"/>
        <v>7.98</v>
      </c>
      <c r="F26" s="6">
        <f t="shared" si="2"/>
        <v>36.6</v>
      </c>
      <c r="G26" s="6">
        <f t="shared" si="2"/>
        <v>237</v>
      </c>
      <c r="H26" s="6">
        <f t="shared" si="2"/>
        <v>1.26</v>
      </c>
      <c r="I26" s="4"/>
    </row>
    <row r="27" ht="15.75" customHeight="1" spans="1:9">
      <c r="A27" s="6" t="s">
        <v>31</v>
      </c>
      <c r="B27" s="7" t="s">
        <v>32</v>
      </c>
      <c r="C27" s="4">
        <v>160</v>
      </c>
      <c r="D27" s="4">
        <v>14.83</v>
      </c>
      <c r="E27" s="4">
        <v>14.81</v>
      </c>
      <c r="F27" s="4">
        <v>17.07</v>
      </c>
      <c r="G27" s="4">
        <v>337.6</v>
      </c>
      <c r="H27" s="4">
        <v>0.3</v>
      </c>
      <c r="I27" s="4">
        <v>3</v>
      </c>
    </row>
    <row r="28" ht="15.75" customHeight="1" spans="1:9">
      <c r="A28" s="6"/>
      <c r="B28" s="7" t="s">
        <v>17</v>
      </c>
      <c r="C28" s="4">
        <v>45</v>
      </c>
      <c r="D28" s="4">
        <v>2.3</v>
      </c>
      <c r="E28" s="4">
        <v>4.36</v>
      </c>
      <c r="F28" s="4">
        <v>14.62</v>
      </c>
      <c r="G28" s="4">
        <v>108</v>
      </c>
      <c r="H28" s="4">
        <v>0</v>
      </c>
      <c r="I28" s="4">
        <v>1</v>
      </c>
    </row>
    <row r="29" ht="15.75" customHeight="1" spans="1:9">
      <c r="A29" s="6"/>
      <c r="B29" s="7" t="s">
        <v>33</v>
      </c>
      <c r="C29" s="4">
        <v>180</v>
      </c>
      <c r="D29" s="4">
        <v>1.2</v>
      </c>
      <c r="E29" s="4">
        <v>0</v>
      </c>
      <c r="F29" s="4">
        <v>14</v>
      </c>
      <c r="G29" s="4">
        <v>53.06</v>
      </c>
      <c r="H29" s="4">
        <v>6</v>
      </c>
      <c r="I29" s="4">
        <v>113</v>
      </c>
    </row>
    <row r="30" ht="15.75" customHeight="1" spans="1:9">
      <c r="A30" s="6"/>
      <c r="B30" s="8" t="s">
        <v>27</v>
      </c>
      <c r="C30" s="6">
        <f t="shared" ref="C30:H30" si="3">SUM(C27:C29)</f>
        <v>385</v>
      </c>
      <c r="D30" s="6">
        <f t="shared" si="3"/>
        <v>18.33</v>
      </c>
      <c r="E30" s="6">
        <f t="shared" si="3"/>
        <v>19.17</v>
      </c>
      <c r="F30" s="6">
        <f t="shared" si="3"/>
        <v>45.69</v>
      </c>
      <c r="G30" s="6">
        <f t="shared" si="3"/>
        <v>498.66</v>
      </c>
      <c r="H30" s="6">
        <f t="shared" si="3"/>
        <v>6.3</v>
      </c>
      <c r="I30" s="4"/>
    </row>
    <row r="31" ht="15.75" customHeight="1" spans="1:9">
      <c r="A31" s="4"/>
      <c r="B31" s="7" t="s">
        <v>34</v>
      </c>
      <c r="C31" s="6">
        <f>C15+C17+C23+C26+C30</f>
        <v>1790</v>
      </c>
      <c r="D31" s="6">
        <f>D30+D26+D23+D17+D15</f>
        <v>55.31</v>
      </c>
      <c r="E31" s="6">
        <f>E15+E17+E23+E26+E30</f>
        <v>57.83</v>
      </c>
      <c r="F31" s="6">
        <f>F15+F17+F23+F26+F30</f>
        <v>238.05</v>
      </c>
      <c r="G31" s="6">
        <f>G15+G17+G23+G26+G30</f>
        <v>1833.66</v>
      </c>
      <c r="H31" s="6">
        <f>H15+H17+H23+H30</f>
        <v>38.84</v>
      </c>
      <c r="I31" s="6"/>
    </row>
    <row r="32" ht="18.75" customHeight="1" spans="1:9">
      <c r="A32" s="49"/>
      <c r="B32" s="50"/>
      <c r="C32" s="49"/>
      <c r="D32" s="49"/>
      <c r="E32" s="49"/>
      <c r="F32" s="49"/>
      <c r="G32" s="49"/>
      <c r="H32" s="49"/>
      <c r="I32" s="49"/>
    </row>
    <row r="33" s="41" customFormat="1" ht="21" customHeight="1" spans="1:9">
      <c r="A33" s="4" t="s">
        <v>3</v>
      </c>
      <c r="B33" s="4" t="s">
        <v>4</v>
      </c>
      <c r="C33" s="4" t="s">
        <v>5</v>
      </c>
      <c r="D33" s="4" t="s">
        <v>6</v>
      </c>
      <c r="E33" s="4"/>
      <c r="F33" s="4"/>
      <c r="G33" s="4" t="s">
        <v>7</v>
      </c>
      <c r="H33" s="4" t="s">
        <v>8</v>
      </c>
      <c r="I33" s="4" t="s">
        <v>9</v>
      </c>
    </row>
    <row r="34" s="41" customFormat="1" ht="5.45" customHeight="1" spans="1:9">
      <c r="A34" s="4"/>
      <c r="B34" s="4"/>
      <c r="C34" s="4"/>
      <c r="D34" s="4"/>
      <c r="E34" s="4"/>
      <c r="F34" s="4"/>
      <c r="G34" s="4"/>
      <c r="H34" s="4"/>
      <c r="I34" s="4"/>
    </row>
    <row r="35" s="41" customFormat="1" ht="18" customHeight="1" spans="1:9">
      <c r="A35" s="4"/>
      <c r="B35" s="4"/>
      <c r="C35" s="4"/>
      <c r="D35" s="4" t="s">
        <v>10</v>
      </c>
      <c r="E35" s="4" t="s">
        <v>11</v>
      </c>
      <c r="F35" s="4" t="s">
        <v>12</v>
      </c>
      <c r="G35" s="4"/>
      <c r="H35" s="4"/>
      <c r="I35" s="4"/>
    </row>
    <row r="36" s="41" customFormat="1" ht="15.75" customHeight="1" spans="1:9">
      <c r="A36" s="31" t="s">
        <v>35</v>
      </c>
      <c r="B36" s="31"/>
      <c r="C36" s="31"/>
      <c r="D36" s="31"/>
      <c r="E36" s="31"/>
      <c r="F36" s="31"/>
      <c r="G36" s="31"/>
      <c r="H36" s="31"/>
      <c r="I36" s="31"/>
    </row>
    <row r="37" s="41" customFormat="1" ht="15.75" customHeight="1" spans="1:9">
      <c r="A37" s="12" t="s">
        <v>14</v>
      </c>
      <c r="B37" s="7" t="s">
        <v>36</v>
      </c>
      <c r="C37" s="4">
        <v>200</v>
      </c>
      <c r="D37" s="4">
        <v>7.01</v>
      </c>
      <c r="E37" s="4">
        <v>8.09</v>
      </c>
      <c r="F37" s="4">
        <v>28.39</v>
      </c>
      <c r="G37" s="4">
        <v>203</v>
      </c>
      <c r="H37" s="13">
        <v>1.95</v>
      </c>
      <c r="I37" s="4">
        <v>96</v>
      </c>
    </row>
    <row r="38" s="41" customFormat="1" ht="15.75" customHeight="1" spans="1:9">
      <c r="A38" s="14"/>
      <c r="B38" s="7" t="s">
        <v>37</v>
      </c>
      <c r="C38" s="4">
        <v>180</v>
      </c>
      <c r="D38" s="4">
        <v>3.67</v>
      </c>
      <c r="E38" s="4">
        <v>3.19</v>
      </c>
      <c r="F38" s="4">
        <v>15.2</v>
      </c>
      <c r="G38" s="4">
        <v>107</v>
      </c>
      <c r="H38" s="13">
        <v>1.43</v>
      </c>
      <c r="I38" s="4">
        <v>397</v>
      </c>
    </row>
    <row r="39" s="41" customFormat="1" ht="15.75" customHeight="1" spans="1:9">
      <c r="A39" s="14"/>
      <c r="B39" s="7" t="s">
        <v>38</v>
      </c>
      <c r="C39" s="4">
        <v>45</v>
      </c>
      <c r="D39" s="4">
        <v>4.55</v>
      </c>
      <c r="E39" s="4">
        <v>6.5</v>
      </c>
      <c r="F39" s="4">
        <v>14.02</v>
      </c>
      <c r="G39" s="4">
        <v>130</v>
      </c>
      <c r="H39" s="13">
        <v>0.19</v>
      </c>
      <c r="I39" s="4">
        <v>3</v>
      </c>
    </row>
    <row r="40" s="41" customFormat="1" ht="15.75" customHeight="1" spans="1:9">
      <c r="A40" s="15"/>
      <c r="B40" s="8" t="s">
        <v>18</v>
      </c>
      <c r="C40" s="6">
        <f t="shared" ref="C40:H40" si="4">SUM(C37:C39)</f>
        <v>425</v>
      </c>
      <c r="D40" s="6">
        <f t="shared" si="4"/>
        <v>15.23</v>
      </c>
      <c r="E40" s="6">
        <f t="shared" si="4"/>
        <v>17.78</v>
      </c>
      <c r="F40" s="6">
        <f t="shared" si="4"/>
        <v>57.61</v>
      </c>
      <c r="G40" s="6">
        <f t="shared" si="4"/>
        <v>440</v>
      </c>
      <c r="H40" s="16">
        <f t="shared" si="4"/>
        <v>3.57</v>
      </c>
      <c r="I40" s="4"/>
    </row>
    <row r="41" s="41" customFormat="1" ht="15.75" customHeight="1" spans="1:9">
      <c r="A41" s="6" t="s">
        <v>19</v>
      </c>
      <c r="B41" s="7" t="s">
        <v>39</v>
      </c>
      <c r="C41" s="4">
        <v>100</v>
      </c>
      <c r="D41" s="4">
        <v>0</v>
      </c>
      <c r="E41" s="4">
        <v>0</v>
      </c>
      <c r="F41" s="4">
        <v>20.6</v>
      </c>
      <c r="G41" s="4">
        <v>40.3</v>
      </c>
      <c r="H41" s="4">
        <v>3</v>
      </c>
      <c r="I41" s="4">
        <v>226</v>
      </c>
    </row>
    <row r="42" s="41" customFormat="1" ht="15.75" customHeight="1" spans="1:9">
      <c r="A42" s="6"/>
      <c r="B42" s="8" t="s">
        <v>18</v>
      </c>
      <c r="C42" s="17">
        <f t="shared" ref="C42:H42" si="5">SUM(C41:C41)</f>
        <v>100</v>
      </c>
      <c r="D42" s="17">
        <f t="shared" si="5"/>
        <v>0</v>
      </c>
      <c r="E42" s="17">
        <f t="shared" si="5"/>
        <v>0</v>
      </c>
      <c r="F42" s="17">
        <f t="shared" si="5"/>
        <v>20.6</v>
      </c>
      <c r="G42" s="17">
        <f t="shared" si="5"/>
        <v>40.3</v>
      </c>
      <c r="H42" s="17">
        <f t="shared" si="5"/>
        <v>3</v>
      </c>
      <c r="I42" s="21"/>
    </row>
    <row r="43" s="41" customFormat="1" ht="15.75" customHeight="1" spans="1:9">
      <c r="A43" s="6" t="s">
        <v>21</v>
      </c>
      <c r="B43" s="7" t="s">
        <v>40</v>
      </c>
      <c r="C43" s="4">
        <v>60</v>
      </c>
      <c r="D43" s="4">
        <v>0.7</v>
      </c>
      <c r="E43" s="4">
        <v>2.8</v>
      </c>
      <c r="F43" s="4">
        <v>4.6</v>
      </c>
      <c r="G43" s="4">
        <v>46.8</v>
      </c>
      <c r="H43" s="4">
        <v>15.17</v>
      </c>
      <c r="I43" s="4">
        <v>32</v>
      </c>
    </row>
    <row r="44" s="41" customFormat="1" ht="32.25" customHeight="1" spans="1:9">
      <c r="A44" s="6"/>
      <c r="B44" s="7" t="s">
        <v>41</v>
      </c>
      <c r="C44" s="4">
        <v>200</v>
      </c>
      <c r="D44" s="4">
        <v>4.22</v>
      </c>
      <c r="E44" s="4">
        <v>6.5</v>
      </c>
      <c r="F44" s="4">
        <v>11.77</v>
      </c>
      <c r="G44" s="4">
        <v>145</v>
      </c>
      <c r="H44" s="4">
        <v>9.95</v>
      </c>
      <c r="I44" s="4">
        <v>27</v>
      </c>
    </row>
    <row r="45" s="41" customFormat="1" ht="15.75" customHeight="1" spans="1:9">
      <c r="A45" s="6"/>
      <c r="B45" s="7" t="s">
        <v>42</v>
      </c>
      <c r="C45" s="4">
        <v>70</v>
      </c>
      <c r="D45" s="4">
        <v>8.84</v>
      </c>
      <c r="E45" s="4">
        <v>11.02</v>
      </c>
      <c r="F45" s="4">
        <v>5.13</v>
      </c>
      <c r="G45" s="4">
        <v>125</v>
      </c>
      <c r="H45" s="4">
        <v>0.81</v>
      </c>
      <c r="I45" s="4">
        <v>281</v>
      </c>
    </row>
    <row r="46" s="41" customFormat="1" ht="15.75" customHeight="1" spans="1:9">
      <c r="A46" s="6"/>
      <c r="B46" s="7" t="s">
        <v>43</v>
      </c>
      <c r="C46" s="4">
        <v>150</v>
      </c>
      <c r="D46" s="4">
        <v>4.2</v>
      </c>
      <c r="E46" s="4">
        <v>1.92</v>
      </c>
      <c r="F46" s="4">
        <v>31</v>
      </c>
      <c r="G46" s="4">
        <v>138</v>
      </c>
      <c r="H46" s="4">
        <v>0</v>
      </c>
      <c r="I46" s="4">
        <v>204</v>
      </c>
    </row>
    <row r="47" s="41" customFormat="1" ht="15.75" customHeight="1" spans="1:9">
      <c r="A47" s="6"/>
      <c r="B47" s="7" t="s">
        <v>44</v>
      </c>
      <c r="C47" s="4">
        <v>180</v>
      </c>
      <c r="D47" s="4">
        <v>0.23</v>
      </c>
      <c r="E47" s="4">
        <v>0</v>
      </c>
      <c r="F47" s="4">
        <v>20.56</v>
      </c>
      <c r="G47" s="4">
        <v>82</v>
      </c>
      <c r="H47" s="4">
        <v>0</v>
      </c>
      <c r="I47" s="4">
        <v>377</v>
      </c>
    </row>
    <row r="48" s="41" customFormat="1" ht="15.75" customHeight="1" spans="1:9">
      <c r="A48" s="6"/>
      <c r="B48" s="7" t="s">
        <v>26</v>
      </c>
      <c r="C48" s="4">
        <v>50</v>
      </c>
      <c r="D48" s="4">
        <v>0.76</v>
      </c>
      <c r="E48" s="4">
        <v>0.55</v>
      </c>
      <c r="F48" s="4">
        <v>21.95</v>
      </c>
      <c r="G48" s="4">
        <v>94</v>
      </c>
      <c r="H48" s="4"/>
      <c r="I48" s="4">
        <v>1</v>
      </c>
    </row>
    <row r="49" s="41" customFormat="1" ht="15.75" customHeight="1" spans="1:9">
      <c r="A49" s="6"/>
      <c r="B49" s="8" t="s">
        <v>27</v>
      </c>
      <c r="C49" s="6">
        <f t="shared" ref="C49:H49" si="6">SUM(C43:C48)</f>
        <v>710</v>
      </c>
      <c r="D49" s="6">
        <f t="shared" si="6"/>
        <v>18.95</v>
      </c>
      <c r="E49" s="6">
        <f t="shared" si="6"/>
        <v>22.79</v>
      </c>
      <c r="F49" s="6">
        <f t="shared" si="6"/>
        <v>95.01</v>
      </c>
      <c r="G49" s="6">
        <f t="shared" si="6"/>
        <v>630.8</v>
      </c>
      <c r="H49" s="6">
        <f t="shared" si="6"/>
        <v>25.93</v>
      </c>
      <c r="I49" s="4"/>
    </row>
    <row r="50" s="41" customFormat="1" ht="15.75" customHeight="1" spans="1:9">
      <c r="A50" s="6" t="s">
        <v>28</v>
      </c>
      <c r="B50" s="7" t="s">
        <v>45</v>
      </c>
      <c r="C50" s="4">
        <v>150</v>
      </c>
      <c r="D50" s="4">
        <v>5.04</v>
      </c>
      <c r="E50" s="4">
        <v>4.5</v>
      </c>
      <c r="F50" s="4">
        <v>7.2</v>
      </c>
      <c r="G50" s="4">
        <v>90</v>
      </c>
      <c r="H50" s="4">
        <v>0</v>
      </c>
      <c r="I50" s="4">
        <v>401</v>
      </c>
    </row>
    <row r="51" s="41" customFormat="1" ht="15.75" customHeight="1" spans="1:9">
      <c r="A51" s="6"/>
      <c r="B51" s="7" t="s">
        <v>30</v>
      </c>
      <c r="C51" s="4">
        <v>40</v>
      </c>
      <c r="D51" s="4">
        <v>3.24</v>
      </c>
      <c r="E51" s="4">
        <v>3.48</v>
      </c>
      <c r="F51" s="4">
        <v>29.4</v>
      </c>
      <c r="G51" s="4">
        <v>162</v>
      </c>
      <c r="H51" s="4"/>
      <c r="I51" s="4">
        <v>151</v>
      </c>
    </row>
    <row r="52" s="41" customFormat="1" ht="15.75" customHeight="1" spans="1:9">
      <c r="A52" s="6"/>
      <c r="B52" s="8" t="s">
        <v>27</v>
      </c>
      <c r="C52" s="6">
        <f t="shared" ref="C52:H52" si="7">SUM(C50:C51)</f>
        <v>190</v>
      </c>
      <c r="D52" s="6">
        <f t="shared" si="7"/>
        <v>8.28</v>
      </c>
      <c r="E52" s="6">
        <f t="shared" si="7"/>
        <v>7.98</v>
      </c>
      <c r="F52" s="6">
        <f t="shared" si="7"/>
        <v>36.6</v>
      </c>
      <c r="G52" s="6">
        <f t="shared" si="7"/>
        <v>252</v>
      </c>
      <c r="H52" s="6">
        <f t="shared" si="7"/>
        <v>0</v>
      </c>
      <c r="I52" s="4"/>
    </row>
    <row r="53" s="41" customFormat="1" ht="15.75" customHeight="1" spans="1:9">
      <c r="A53" s="12" t="s">
        <v>31</v>
      </c>
      <c r="B53" s="7" t="s">
        <v>46</v>
      </c>
      <c r="C53" s="4">
        <v>180</v>
      </c>
      <c r="D53" s="4">
        <v>2.9</v>
      </c>
      <c r="E53" s="4">
        <v>4.4</v>
      </c>
      <c r="F53" s="4">
        <v>25.8</v>
      </c>
      <c r="G53" s="4">
        <v>155</v>
      </c>
      <c r="H53" s="4">
        <v>21.5</v>
      </c>
      <c r="I53" s="4">
        <v>318</v>
      </c>
    </row>
    <row r="54" s="41" customFormat="1" ht="33" customHeight="1" spans="1:9">
      <c r="A54" s="14"/>
      <c r="B54" s="7" t="s">
        <v>47</v>
      </c>
      <c r="C54" s="4">
        <v>40</v>
      </c>
      <c r="D54" s="4">
        <v>5.1</v>
      </c>
      <c r="E54" s="4">
        <v>4.6</v>
      </c>
      <c r="F54" s="4">
        <v>0.28</v>
      </c>
      <c r="G54" s="4">
        <v>35.5</v>
      </c>
      <c r="H54" s="4">
        <v>0</v>
      </c>
      <c r="I54" s="4">
        <v>213</v>
      </c>
    </row>
    <row r="55" s="41" customFormat="1" ht="15.75" customHeight="1" spans="1:9">
      <c r="A55" s="14"/>
      <c r="B55" s="7" t="s">
        <v>48</v>
      </c>
      <c r="C55" s="4">
        <v>45</v>
      </c>
      <c r="D55" s="4">
        <v>5.05</v>
      </c>
      <c r="E55" s="4">
        <v>7.63</v>
      </c>
      <c r="F55" s="4">
        <v>20.52</v>
      </c>
      <c r="G55" s="4">
        <v>187</v>
      </c>
      <c r="H55" s="4">
        <v>0.27</v>
      </c>
      <c r="I55" s="4">
        <v>4</v>
      </c>
    </row>
    <row r="56" s="41" customFormat="1" ht="15.75" customHeight="1" spans="1:9">
      <c r="A56" s="14"/>
      <c r="B56" s="7" t="s">
        <v>33</v>
      </c>
      <c r="C56" s="4">
        <v>180</v>
      </c>
      <c r="D56" s="4">
        <v>1.2</v>
      </c>
      <c r="E56" s="4">
        <v>0</v>
      </c>
      <c r="F56" s="4">
        <v>14</v>
      </c>
      <c r="G56" s="4">
        <v>53.06</v>
      </c>
      <c r="H56" s="4">
        <v>6</v>
      </c>
      <c r="I56" s="4">
        <v>113</v>
      </c>
    </row>
    <row r="57" s="41" customFormat="1" ht="15.75" customHeight="1" spans="1:9">
      <c r="A57" s="15"/>
      <c r="B57" s="8" t="s">
        <v>27</v>
      </c>
      <c r="C57" s="6">
        <f t="shared" ref="C57:H57" si="8">SUM(C53:C56)</f>
        <v>445</v>
      </c>
      <c r="D57" s="6">
        <f t="shared" si="8"/>
        <v>14.25</v>
      </c>
      <c r="E57" s="6">
        <f t="shared" si="8"/>
        <v>16.63</v>
      </c>
      <c r="F57" s="6">
        <f t="shared" si="8"/>
        <v>60.6</v>
      </c>
      <c r="G57" s="6">
        <f t="shared" si="8"/>
        <v>430.56</v>
      </c>
      <c r="H57" s="6">
        <f t="shared" si="8"/>
        <v>27.77</v>
      </c>
      <c r="I57" s="4"/>
    </row>
    <row r="58" s="41" customFormat="1" ht="15.75" customHeight="1" spans="1:9">
      <c r="A58" s="4"/>
      <c r="B58" s="8" t="s">
        <v>49</v>
      </c>
      <c r="C58" s="6">
        <f>C40+C42+C49+C52+C57</f>
        <v>1870</v>
      </c>
      <c r="D58" s="6">
        <f>D40+D42+D49+D52+D57</f>
        <v>56.71</v>
      </c>
      <c r="E58" s="6">
        <f>E40+E42+E49+E52+E57</f>
        <v>65.18</v>
      </c>
      <c r="F58" s="6">
        <f>F40+F42+F49+F52+F57</f>
        <v>270.42</v>
      </c>
      <c r="G58" s="6">
        <f>G40+G42+G49+G52+G57</f>
        <v>1793.66</v>
      </c>
      <c r="H58" s="6">
        <f>H40+H41+H49+H52+H57</f>
        <v>60.27</v>
      </c>
      <c r="I58" s="4"/>
    </row>
    <row r="60" s="42" customFormat="1" ht="33.75" customHeight="1" spans="1:9">
      <c r="A60" s="4" t="s">
        <v>3</v>
      </c>
      <c r="B60" s="4" t="s">
        <v>4</v>
      </c>
      <c r="C60" s="4" t="s">
        <v>5</v>
      </c>
      <c r="D60" s="4" t="s">
        <v>6</v>
      </c>
      <c r="E60" s="4"/>
      <c r="F60" s="4"/>
      <c r="G60" s="4" t="s">
        <v>7</v>
      </c>
      <c r="H60" s="4" t="s">
        <v>8</v>
      </c>
      <c r="I60" s="4" t="s">
        <v>9</v>
      </c>
    </row>
    <row r="61" s="42" customFormat="1" ht="12.75" hidden="1" customHeight="1" spans="1:9">
      <c r="A61" s="4"/>
      <c r="B61" s="4"/>
      <c r="C61" s="4"/>
      <c r="D61" s="4"/>
      <c r="E61" s="4"/>
      <c r="F61" s="4"/>
      <c r="G61" s="4"/>
      <c r="H61" s="4"/>
      <c r="I61" s="4"/>
    </row>
    <row r="62" s="42" customFormat="1" ht="15.75" customHeight="1" spans="1:9">
      <c r="A62" s="4"/>
      <c r="B62" s="4"/>
      <c r="C62" s="4"/>
      <c r="D62" s="4" t="s">
        <v>10</v>
      </c>
      <c r="E62" s="4" t="s">
        <v>11</v>
      </c>
      <c r="F62" s="4" t="s">
        <v>12</v>
      </c>
      <c r="G62" s="4"/>
      <c r="H62" s="4"/>
      <c r="I62" s="4"/>
    </row>
    <row r="63" s="42" customFormat="1" ht="15.75" customHeight="1" spans="1:9">
      <c r="A63" s="31" t="s">
        <v>50</v>
      </c>
      <c r="B63" s="31"/>
      <c r="C63" s="31"/>
      <c r="D63" s="31"/>
      <c r="E63" s="31"/>
      <c r="F63" s="31"/>
      <c r="G63" s="31"/>
      <c r="H63" s="31"/>
      <c r="I63" s="31"/>
    </row>
    <row r="64" s="42" customFormat="1" ht="15.75" customHeight="1" spans="1:9">
      <c r="A64" s="6" t="s">
        <v>14</v>
      </c>
      <c r="B64" s="7" t="s">
        <v>51</v>
      </c>
      <c r="C64" s="4">
        <v>200</v>
      </c>
      <c r="D64" s="4">
        <v>6.2</v>
      </c>
      <c r="E64" s="4">
        <v>7.73</v>
      </c>
      <c r="F64" s="4">
        <v>27.71</v>
      </c>
      <c r="G64" s="4">
        <v>185.7</v>
      </c>
      <c r="H64" s="4">
        <v>1.95</v>
      </c>
      <c r="I64" s="4">
        <v>84</v>
      </c>
    </row>
    <row r="65" s="42" customFormat="1" ht="15.75" customHeight="1" spans="1:9">
      <c r="A65" s="6"/>
      <c r="B65" s="7" t="s">
        <v>16</v>
      </c>
      <c r="C65" s="4">
        <v>180</v>
      </c>
      <c r="D65" s="4">
        <v>2.85</v>
      </c>
      <c r="E65" s="4">
        <v>2.41</v>
      </c>
      <c r="F65" s="4">
        <v>15.8</v>
      </c>
      <c r="G65" s="4">
        <v>91</v>
      </c>
      <c r="H65" s="4">
        <v>1.17</v>
      </c>
      <c r="I65" s="4">
        <v>395</v>
      </c>
    </row>
    <row r="66" s="42" customFormat="1" ht="15.75" customHeight="1" spans="1:9">
      <c r="A66" s="6"/>
      <c r="B66" s="7" t="s">
        <v>38</v>
      </c>
      <c r="C66" s="4">
        <v>45</v>
      </c>
      <c r="D66" s="4">
        <v>4.55</v>
      </c>
      <c r="E66" s="4">
        <v>6.5</v>
      </c>
      <c r="F66" s="4">
        <v>14.02</v>
      </c>
      <c r="G66" s="4">
        <v>130</v>
      </c>
      <c r="H66" s="13">
        <v>0.19</v>
      </c>
      <c r="I66" s="4">
        <v>3</v>
      </c>
    </row>
    <row r="67" s="42" customFormat="1" ht="16.5" customHeight="1" spans="1:9">
      <c r="A67" s="6"/>
      <c r="B67" s="8" t="s">
        <v>18</v>
      </c>
      <c r="C67" s="6">
        <f t="shared" ref="C67:H67" si="9">SUM(C64:C66)</f>
        <v>425</v>
      </c>
      <c r="D67" s="6">
        <f t="shared" si="9"/>
        <v>13.6</v>
      </c>
      <c r="E67" s="6">
        <f t="shared" si="9"/>
        <v>16.64</v>
      </c>
      <c r="F67" s="6">
        <f t="shared" si="9"/>
        <v>57.53</v>
      </c>
      <c r="G67" s="6">
        <f t="shared" si="9"/>
        <v>406.7</v>
      </c>
      <c r="H67" s="6">
        <f t="shared" si="9"/>
        <v>3.31</v>
      </c>
      <c r="I67" s="4"/>
    </row>
    <row r="68" s="42" customFormat="1" ht="15.75" customHeight="1" spans="1:9">
      <c r="A68" s="6" t="s">
        <v>19</v>
      </c>
      <c r="B68" s="7" t="s">
        <v>20</v>
      </c>
      <c r="C68" s="4">
        <v>100</v>
      </c>
      <c r="D68" s="4">
        <v>0</v>
      </c>
      <c r="E68" s="4">
        <v>0</v>
      </c>
      <c r="F68" s="4">
        <v>11.2</v>
      </c>
      <c r="G68" s="4">
        <v>44</v>
      </c>
      <c r="H68" s="4">
        <v>3</v>
      </c>
      <c r="I68" s="4">
        <v>399</v>
      </c>
    </row>
    <row r="69" s="42" customFormat="1" ht="16.5" customHeight="1" spans="1:9">
      <c r="A69" s="6"/>
      <c r="B69" s="8" t="s">
        <v>18</v>
      </c>
      <c r="C69" s="6">
        <f t="shared" ref="C69:H69" si="10">SUM(C68:C68)</f>
        <v>100</v>
      </c>
      <c r="D69" s="6">
        <f t="shared" si="10"/>
        <v>0</v>
      </c>
      <c r="E69" s="6">
        <f t="shared" si="10"/>
        <v>0</v>
      </c>
      <c r="F69" s="6">
        <f t="shared" si="10"/>
        <v>11.2</v>
      </c>
      <c r="G69" s="6">
        <f t="shared" si="10"/>
        <v>44</v>
      </c>
      <c r="H69" s="6">
        <f t="shared" si="10"/>
        <v>3</v>
      </c>
      <c r="I69" s="6"/>
    </row>
    <row r="70" s="42" customFormat="1" ht="15.75" customHeight="1" spans="1:9">
      <c r="A70" s="6" t="s">
        <v>21</v>
      </c>
      <c r="B70" s="7" t="s">
        <v>52</v>
      </c>
      <c r="C70" s="4">
        <v>60</v>
      </c>
      <c r="D70" s="4">
        <v>0.44</v>
      </c>
      <c r="E70" s="4">
        <v>3.19</v>
      </c>
      <c r="F70" s="4">
        <v>0.96</v>
      </c>
      <c r="G70" s="4">
        <v>24.8</v>
      </c>
      <c r="H70" s="4">
        <v>4.5</v>
      </c>
      <c r="I70" s="4">
        <v>81</v>
      </c>
    </row>
    <row r="71" s="42" customFormat="1" ht="15.75" customHeight="1" spans="1:9">
      <c r="A71" s="6"/>
      <c r="B71" s="7" t="s">
        <v>53</v>
      </c>
      <c r="C71" s="4">
        <v>200</v>
      </c>
      <c r="D71" s="4">
        <v>5.43</v>
      </c>
      <c r="E71" s="4">
        <v>2.25</v>
      </c>
      <c r="F71" s="4">
        <v>14.41</v>
      </c>
      <c r="G71" s="4">
        <v>152</v>
      </c>
      <c r="H71" s="4">
        <v>11.2</v>
      </c>
      <c r="I71" s="4">
        <v>84</v>
      </c>
    </row>
    <row r="72" s="42" customFormat="1" ht="15.75" customHeight="1" spans="1:9">
      <c r="A72" s="6"/>
      <c r="B72" s="7" t="s">
        <v>54</v>
      </c>
      <c r="C72" s="4">
        <v>80</v>
      </c>
      <c r="D72" s="4">
        <v>9.98</v>
      </c>
      <c r="E72" s="4">
        <v>6.11</v>
      </c>
      <c r="F72" s="4">
        <v>5.04</v>
      </c>
      <c r="G72" s="4">
        <v>143.8</v>
      </c>
      <c r="H72" s="4">
        <v>2.53</v>
      </c>
      <c r="I72" s="4">
        <v>296</v>
      </c>
    </row>
    <row r="73" s="42" customFormat="1" ht="15.75" customHeight="1" spans="1:9">
      <c r="A73" s="6"/>
      <c r="B73" s="7" t="s">
        <v>55</v>
      </c>
      <c r="C73" s="4">
        <v>150</v>
      </c>
      <c r="D73" s="4">
        <v>3.4</v>
      </c>
      <c r="E73" s="4">
        <v>4.38</v>
      </c>
      <c r="F73" s="4">
        <v>31.01</v>
      </c>
      <c r="G73" s="4">
        <v>163.4</v>
      </c>
      <c r="H73" s="4">
        <v>20.17</v>
      </c>
      <c r="I73" s="4">
        <v>321</v>
      </c>
    </row>
    <row r="74" s="42" customFormat="1" ht="15.75" customHeight="1" spans="1:9">
      <c r="A74" s="6"/>
      <c r="B74" s="7" t="s">
        <v>25</v>
      </c>
      <c r="C74" s="4">
        <v>200</v>
      </c>
      <c r="D74" s="4">
        <v>0.29</v>
      </c>
      <c r="E74" s="4">
        <v>0</v>
      </c>
      <c r="F74" s="4">
        <v>20.77</v>
      </c>
      <c r="G74" s="4">
        <v>86</v>
      </c>
      <c r="H74" s="4">
        <v>0.26</v>
      </c>
      <c r="I74" s="4">
        <v>276</v>
      </c>
    </row>
    <row r="75" s="42" customFormat="1" ht="15.75" customHeight="1" spans="1:9">
      <c r="A75" s="6"/>
      <c r="B75" s="7" t="s">
        <v>26</v>
      </c>
      <c r="C75" s="4">
        <v>50</v>
      </c>
      <c r="D75" s="4">
        <v>0.76</v>
      </c>
      <c r="E75" s="4">
        <v>0.55</v>
      </c>
      <c r="F75" s="4">
        <v>21.95</v>
      </c>
      <c r="G75" s="4">
        <v>94</v>
      </c>
      <c r="H75" s="4"/>
      <c r="I75" s="4">
        <v>1</v>
      </c>
    </row>
    <row r="76" s="42" customFormat="1" ht="15.75" customHeight="1" spans="1:9">
      <c r="A76" s="6"/>
      <c r="B76" s="8" t="s">
        <v>27</v>
      </c>
      <c r="C76" s="6">
        <f t="shared" ref="C76:H76" si="11">SUM(C70:C75)</f>
        <v>740</v>
      </c>
      <c r="D76" s="6">
        <f t="shared" si="11"/>
        <v>20.3</v>
      </c>
      <c r="E76" s="6">
        <f t="shared" si="11"/>
        <v>16.48</v>
      </c>
      <c r="F76" s="6">
        <f t="shared" si="11"/>
        <v>94.14</v>
      </c>
      <c r="G76" s="6">
        <f t="shared" si="11"/>
        <v>664</v>
      </c>
      <c r="H76" s="6">
        <f t="shared" si="11"/>
        <v>38.66</v>
      </c>
      <c r="I76" s="4"/>
    </row>
    <row r="77" s="42" customFormat="1" ht="15.75" customHeight="1" spans="1:9">
      <c r="A77" s="6" t="s">
        <v>28</v>
      </c>
      <c r="B77" s="7" t="s">
        <v>56</v>
      </c>
      <c r="C77" s="4">
        <v>100</v>
      </c>
      <c r="D77" s="4">
        <v>0.4</v>
      </c>
      <c r="E77" s="4">
        <v>0</v>
      </c>
      <c r="F77" s="4">
        <v>11</v>
      </c>
      <c r="G77" s="4">
        <v>57.4</v>
      </c>
      <c r="H77" s="4">
        <v>10</v>
      </c>
      <c r="I77" s="4">
        <v>368</v>
      </c>
    </row>
    <row r="78" s="42" customFormat="1" ht="15.75" customHeight="1" spans="1:9">
      <c r="A78" s="6"/>
      <c r="B78" s="8" t="s">
        <v>27</v>
      </c>
      <c r="C78" s="6">
        <f t="shared" ref="C78:H78" si="12">SUM(C77:C77)</f>
        <v>100</v>
      </c>
      <c r="D78" s="6">
        <f t="shared" si="12"/>
        <v>0.4</v>
      </c>
      <c r="E78" s="6">
        <f t="shared" si="12"/>
        <v>0</v>
      </c>
      <c r="F78" s="6">
        <f t="shared" si="12"/>
        <v>11</v>
      </c>
      <c r="G78" s="6">
        <f t="shared" si="12"/>
        <v>57.4</v>
      </c>
      <c r="H78" s="6">
        <f t="shared" si="12"/>
        <v>10</v>
      </c>
      <c r="I78" s="4"/>
    </row>
    <row r="79" s="42" customFormat="1" ht="15.75" customHeight="1" spans="1:9">
      <c r="A79" s="12" t="s">
        <v>31</v>
      </c>
      <c r="B79" s="7" t="s">
        <v>57</v>
      </c>
      <c r="C79" s="4">
        <v>160</v>
      </c>
      <c r="D79" s="4">
        <v>4</v>
      </c>
      <c r="E79" s="4">
        <v>8.8</v>
      </c>
      <c r="F79" s="4">
        <v>24.4</v>
      </c>
      <c r="G79" s="4">
        <v>177</v>
      </c>
      <c r="H79" s="4">
        <v>3.34</v>
      </c>
      <c r="I79" s="4">
        <v>338</v>
      </c>
    </row>
    <row r="80" s="42" customFormat="1" ht="15.75" customHeight="1" spans="1:9">
      <c r="A80" s="14"/>
      <c r="B80" s="7" t="s">
        <v>58</v>
      </c>
      <c r="C80" s="4">
        <v>40</v>
      </c>
      <c r="D80" s="4">
        <v>5.1</v>
      </c>
      <c r="E80" s="4">
        <v>4.6</v>
      </c>
      <c r="F80" s="4">
        <v>0.28</v>
      </c>
      <c r="G80" s="4">
        <v>63</v>
      </c>
      <c r="H80" s="4">
        <v>0</v>
      </c>
      <c r="I80" s="4">
        <v>213</v>
      </c>
    </row>
    <row r="81" s="42" customFormat="1" ht="15.75" customHeight="1" spans="1:9">
      <c r="A81" s="14"/>
      <c r="B81" s="7" t="s">
        <v>17</v>
      </c>
      <c r="C81" s="4">
        <v>45</v>
      </c>
      <c r="D81" s="4">
        <v>2.3</v>
      </c>
      <c r="E81" s="4">
        <v>4.36</v>
      </c>
      <c r="F81" s="4">
        <v>14.62</v>
      </c>
      <c r="G81" s="4">
        <v>108</v>
      </c>
      <c r="H81" s="4">
        <v>0</v>
      </c>
      <c r="I81" s="4">
        <v>1</v>
      </c>
    </row>
    <row r="82" s="42" customFormat="1" ht="15.75" customHeight="1" spans="1:9">
      <c r="A82" s="14"/>
      <c r="B82" s="7" t="s">
        <v>33</v>
      </c>
      <c r="C82" s="4">
        <v>200</v>
      </c>
      <c r="D82" s="4">
        <v>1.2</v>
      </c>
      <c r="E82" s="4">
        <v>0</v>
      </c>
      <c r="F82" s="4">
        <v>14</v>
      </c>
      <c r="G82" s="4">
        <v>53.06</v>
      </c>
      <c r="H82" s="4">
        <v>6</v>
      </c>
      <c r="I82" s="4">
        <v>113</v>
      </c>
    </row>
    <row r="83" s="42" customFormat="1" ht="15.75" customHeight="1" spans="1:9">
      <c r="A83" s="15"/>
      <c r="B83" s="8" t="s">
        <v>27</v>
      </c>
      <c r="C83" s="6">
        <f t="shared" ref="C83:H83" si="13">SUM(C79:C82)</f>
        <v>445</v>
      </c>
      <c r="D83" s="6">
        <f t="shared" si="13"/>
        <v>12.6</v>
      </c>
      <c r="E83" s="6">
        <f t="shared" si="13"/>
        <v>17.76</v>
      </c>
      <c r="F83" s="6">
        <f t="shared" si="13"/>
        <v>53.3</v>
      </c>
      <c r="G83" s="6">
        <f t="shared" si="13"/>
        <v>401.06</v>
      </c>
      <c r="H83" s="6">
        <f t="shared" si="13"/>
        <v>9.34</v>
      </c>
      <c r="I83" s="4"/>
    </row>
    <row r="84" s="42" customFormat="1" ht="15.75" customHeight="1" spans="1:9">
      <c r="A84" s="4"/>
      <c r="B84" s="7" t="s">
        <v>59</v>
      </c>
      <c r="C84" s="6">
        <f t="shared" ref="C84:H84" si="14">C67+C69+C76+C78+C83</f>
        <v>1810</v>
      </c>
      <c r="D84" s="6">
        <f t="shared" si="14"/>
        <v>46.9</v>
      </c>
      <c r="E84" s="6">
        <f t="shared" si="14"/>
        <v>50.88</v>
      </c>
      <c r="F84" s="6">
        <f t="shared" si="14"/>
        <v>227.17</v>
      </c>
      <c r="G84" s="6">
        <f t="shared" si="14"/>
        <v>1573.16</v>
      </c>
      <c r="H84" s="6">
        <f t="shared" si="14"/>
        <v>64.31</v>
      </c>
      <c r="I84" s="4"/>
    </row>
    <row r="86" spans="1:9">
      <c r="A86" s="22" t="s">
        <v>3</v>
      </c>
      <c r="B86" s="22" t="s">
        <v>4</v>
      </c>
      <c r="C86" s="22" t="s">
        <v>5</v>
      </c>
      <c r="D86" s="22" t="s">
        <v>6</v>
      </c>
      <c r="E86" s="22"/>
      <c r="F86" s="22"/>
      <c r="G86" s="22" t="s">
        <v>7</v>
      </c>
      <c r="H86" s="22" t="s">
        <v>8</v>
      </c>
      <c r="I86" s="22" t="s">
        <v>9</v>
      </c>
    </row>
    <row r="87" spans="1:9">
      <c r="A87" s="22"/>
      <c r="B87" s="22"/>
      <c r="C87" s="22"/>
      <c r="D87" s="22"/>
      <c r="E87" s="22"/>
      <c r="F87" s="22"/>
      <c r="G87" s="22"/>
      <c r="H87" s="22"/>
      <c r="I87" s="22"/>
    </row>
    <row r="88" spans="1:9">
      <c r="A88" s="22"/>
      <c r="B88" s="22"/>
      <c r="C88" s="22"/>
      <c r="D88" s="22" t="s">
        <v>10</v>
      </c>
      <c r="E88" s="22" t="s">
        <v>11</v>
      </c>
      <c r="F88" s="22" t="s">
        <v>12</v>
      </c>
      <c r="G88" s="22"/>
      <c r="H88" s="22"/>
      <c r="I88" s="22"/>
    </row>
    <row r="89" spans="1:9">
      <c r="A89" s="51" t="s">
        <v>60</v>
      </c>
      <c r="B89" s="51"/>
      <c r="C89" s="51"/>
      <c r="D89" s="51"/>
      <c r="E89" s="51"/>
      <c r="F89" s="51"/>
      <c r="G89" s="51"/>
      <c r="H89" s="51"/>
      <c r="I89" s="51"/>
    </row>
    <row r="90" spans="1:9">
      <c r="A90" s="24" t="s">
        <v>14</v>
      </c>
      <c r="B90" s="7" t="s">
        <v>61</v>
      </c>
      <c r="C90" s="4">
        <v>200</v>
      </c>
      <c r="D90" s="4">
        <v>6.64</v>
      </c>
      <c r="E90" s="4">
        <v>7.59</v>
      </c>
      <c r="F90" s="4">
        <v>29.13</v>
      </c>
      <c r="G90" s="4">
        <v>203</v>
      </c>
      <c r="H90" s="4">
        <v>1.95</v>
      </c>
      <c r="I90" s="4">
        <v>99</v>
      </c>
    </row>
    <row r="91" spans="1:9">
      <c r="A91" s="24"/>
      <c r="B91" s="27" t="s">
        <v>62</v>
      </c>
      <c r="C91" s="4">
        <v>200</v>
      </c>
      <c r="D91" s="4">
        <v>3.2</v>
      </c>
      <c r="E91" s="4">
        <v>1.6</v>
      </c>
      <c r="F91" s="4">
        <v>18.7</v>
      </c>
      <c r="G91" s="4">
        <v>113</v>
      </c>
      <c r="H91" s="4">
        <v>0.66</v>
      </c>
      <c r="I91" s="4">
        <v>261</v>
      </c>
    </row>
    <row r="92" spans="1:9">
      <c r="A92" s="24"/>
      <c r="B92" s="7" t="s">
        <v>17</v>
      </c>
      <c r="C92" s="4">
        <v>35</v>
      </c>
      <c r="D92" s="4">
        <v>1.8</v>
      </c>
      <c r="E92" s="4">
        <v>3.98</v>
      </c>
      <c r="F92" s="4">
        <v>9.75</v>
      </c>
      <c r="G92" s="4">
        <v>93</v>
      </c>
      <c r="H92" s="4">
        <v>0</v>
      </c>
      <c r="I92" s="4">
        <v>1</v>
      </c>
    </row>
    <row r="93" spans="1:9">
      <c r="A93" s="24"/>
      <c r="B93" s="25" t="s">
        <v>18</v>
      </c>
      <c r="C93" s="6">
        <f t="shared" ref="C93:H93" si="15">SUM(C90:C92)</f>
        <v>435</v>
      </c>
      <c r="D93" s="6">
        <f t="shared" si="15"/>
        <v>11.64</v>
      </c>
      <c r="E93" s="6">
        <f t="shared" si="15"/>
        <v>13.17</v>
      </c>
      <c r="F93" s="6">
        <f t="shared" si="15"/>
        <v>57.58</v>
      </c>
      <c r="G93" s="6">
        <f t="shared" si="15"/>
        <v>409</v>
      </c>
      <c r="H93" s="6">
        <f t="shared" si="15"/>
        <v>2.61</v>
      </c>
      <c r="I93" s="22"/>
    </row>
    <row r="94" spans="1:9">
      <c r="A94" s="6" t="s">
        <v>19</v>
      </c>
      <c r="B94" s="7" t="s">
        <v>63</v>
      </c>
      <c r="C94" s="4">
        <v>100</v>
      </c>
      <c r="D94" s="4">
        <v>0.4</v>
      </c>
      <c r="E94" s="4">
        <v>0</v>
      </c>
      <c r="F94" s="4">
        <v>11</v>
      </c>
      <c r="G94" s="4">
        <v>54.4</v>
      </c>
      <c r="H94" s="4">
        <v>3</v>
      </c>
      <c r="I94" s="4">
        <v>127</v>
      </c>
    </row>
    <row r="95" spans="1:9">
      <c r="A95" s="6"/>
      <c r="B95" s="8" t="s">
        <v>18</v>
      </c>
      <c r="C95" s="17">
        <f t="shared" ref="C95:H95" si="16">SUM(C94:C94)</f>
        <v>100</v>
      </c>
      <c r="D95" s="17">
        <f t="shared" si="16"/>
        <v>0.4</v>
      </c>
      <c r="E95" s="17">
        <f t="shared" si="16"/>
        <v>0</v>
      </c>
      <c r="F95" s="17">
        <f t="shared" si="16"/>
        <v>11</v>
      </c>
      <c r="G95" s="26">
        <f t="shared" si="16"/>
        <v>54.4</v>
      </c>
      <c r="H95" s="17">
        <f t="shared" si="16"/>
        <v>3</v>
      </c>
      <c r="I95" s="33"/>
    </row>
    <row r="96" spans="1:9">
      <c r="A96" s="24" t="s">
        <v>21</v>
      </c>
      <c r="B96" s="27" t="s">
        <v>64</v>
      </c>
      <c r="C96" s="4">
        <v>50</v>
      </c>
      <c r="D96" s="4">
        <v>0.45</v>
      </c>
      <c r="E96" s="4">
        <v>2.35</v>
      </c>
      <c r="F96" s="4">
        <v>2.96</v>
      </c>
      <c r="G96" s="4">
        <v>34.8</v>
      </c>
      <c r="H96" s="4">
        <v>2.76</v>
      </c>
      <c r="I96" s="4">
        <v>75</v>
      </c>
    </row>
    <row r="97" ht="27.6" spans="1:9">
      <c r="A97" s="24"/>
      <c r="B97" s="27" t="s">
        <v>65</v>
      </c>
      <c r="C97" s="4">
        <v>200</v>
      </c>
      <c r="D97" s="4">
        <v>4.8</v>
      </c>
      <c r="E97" s="4">
        <v>6.88</v>
      </c>
      <c r="F97" s="4">
        <v>22.93</v>
      </c>
      <c r="G97" s="4">
        <v>172</v>
      </c>
      <c r="H97" s="4">
        <v>5.86</v>
      </c>
      <c r="I97" s="4">
        <v>107</v>
      </c>
    </row>
    <row r="98" spans="1:9">
      <c r="A98" s="24"/>
      <c r="B98" s="27" t="s">
        <v>66</v>
      </c>
      <c r="C98" s="4">
        <v>160</v>
      </c>
      <c r="D98" s="4">
        <v>2.2</v>
      </c>
      <c r="E98" s="4">
        <v>5.1</v>
      </c>
      <c r="F98" s="4">
        <v>11.7</v>
      </c>
      <c r="G98" s="4">
        <v>123</v>
      </c>
      <c r="H98" s="4">
        <v>5.66</v>
      </c>
      <c r="I98" s="4">
        <v>214</v>
      </c>
    </row>
    <row r="99" spans="1:9">
      <c r="A99" s="24"/>
      <c r="B99" s="7" t="s">
        <v>67</v>
      </c>
      <c r="C99" s="4">
        <v>70</v>
      </c>
      <c r="D99" s="4">
        <v>9.95</v>
      </c>
      <c r="E99" s="4">
        <v>10.2</v>
      </c>
      <c r="F99" s="4">
        <v>5.13</v>
      </c>
      <c r="G99" s="4">
        <v>181.59</v>
      </c>
      <c r="H99" s="4">
        <v>0.81</v>
      </c>
      <c r="I99" s="4">
        <v>158</v>
      </c>
    </row>
    <row r="100" spans="1:9">
      <c r="A100" s="24"/>
      <c r="B100" s="27" t="s">
        <v>68</v>
      </c>
      <c r="C100" s="4">
        <v>200</v>
      </c>
      <c r="D100" s="4">
        <v>0.29</v>
      </c>
      <c r="E100" s="4">
        <v>0</v>
      </c>
      <c r="F100" s="4">
        <v>20.7</v>
      </c>
      <c r="G100" s="4">
        <v>86</v>
      </c>
      <c r="H100" s="4">
        <v>0.26</v>
      </c>
      <c r="I100" s="4">
        <v>276</v>
      </c>
    </row>
    <row r="101" spans="1:9">
      <c r="A101" s="24"/>
      <c r="B101" s="27" t="s">
        <v>26</v>
      </c>
      <c r="C101" s="4">
        <v>50</v>
      </c>
      <c r="D101" s="4">
        <v>0.76</v>
      </c>
      <c r="E101" s="4">
        <v>0.55</v>
      </c>
      <c r="F101" s="4">
        <v>21.95</v>
      </c>
      <c r="G101" s="4">
        <v>94</v>
      </c>
      <c r="H101" s="4"/>
      <c r="I101" s="4">
        <v>1</v>
      </c>
    </row>
    <row r="102" spans="1:9">
      <c r="A102" s="24"/>
      <c r="B102" s="25" t="s">
        <v>27</v>
      </c>
      <c r="C102" s="6">
        <f t="shared" ref="C102:H102" si="17">SUM(C96:C101)</f>
        <v>730</v>
      </c>
      <c r="D102" s="6">
        <f t="shared" si="17"/>
        <v>18.45</v>
      </c>
      <c r="E102" s="6">
        <f t="shared" si="17"/>
        <v>25.08</v>
      </c>
      <c r="F102" s="6">
        <f t="shared" si="17"/>
        <v>85.37</v>
      </c>
      <c r="G102" s="6">
        <f t="shared" si="17"/>
        <v>691.39</v>
      </c>
      <c r="H102" s="6">
        <f t="shared" si="17"/>
        <v>15.35</v>
      </c>
      <c r="I102" s="22"/>
    </row>
    <row r="103" spans="1:9">
      <c r="A103" s="24" t="s">
        <v>28</v>
      </c>
      <c r="B103" s="7" t="s">
        <v>45</v>
      </c>
      <c r="C103" s="4">
        <v>150</v>
      </c>
      <c r="D103" s="4">
        <v>5.04</v>
      </c>
      <c r="E103" s="4">
        <v>4.5</v>
      </c>
      <c r="F103" s="4">
        <v>7.2</v>
      </c>
      <c r="G103" s="4">
        <v>90</v>
      </c>
      <c r="H103" s="4">
        <v>0</v>
      </c>
      <c r="I103" s="4">
        <v>401</v>
      </c>
    </row>
    <row r="104" spans="1:9">
      <c r="A104" s="24"/>
      <c r="B104" s="7" t="s">
        <v>30</v>
      </c>
      <c r="C104" s="4">
        <v>40</v>
      </c>
      <c r="D104" s="4">
        <v>3.24</v>
      </c>
      <c r="E104" s="4">
        <v>3.48</v>
      </c>
      <c r="F104" s="4">
        <v>29.4</v>
      </c>
      <c r="G104" s="4">
        <v>162</v>
      </c>
      <c r="H104" s="4">
        <v>0</v>
      </c>
      <c r="I104" s="4">
        <v>151</v>
      </c>
    </row>
    <row r="105" spans="1:9">
      <c r="A105" s="24"/>
      <c r="B105" s="25" t="s">
        <v>27</v>
      </c>
      <c r="C105" s="6">
        <f t="shared" ref="C105:H105" si="18">SUM(C103:C104)</f>
        <v>190</v>
      </c>
      <c r="D105" s="6">
        <f t="shared" si="18"/>
        <v>8.28</v>
      </c>
      <c r="E105" s="6">
        <f t="shared" si="18"/>
        <v>7.98</v>
      </c>
      <c r="F105" s="6">
        <f t="shared" si="18"/>
        <v>36.6</v>
      </c>
      <c r="G105" s="6">
        <f t="shared" si="18"/>
        <v>252</v>
      </c>
      <c r="H105" s="24">
        <f t="shared" si="18"/>
        <v>0</v>
      </c>
      <c r="I105" s="22"/>
    </row>
    <row r="106" spans="1:9">
      <c r="A106" s="28" t="s">
        <v>31</v>
      </c>
      <c r="B106" s="7" t="s">
        <v>69</v>
      </c>
      <c r="C106" s="4">
        <v>150</v>
      </c>
      <c r="D106" s="4">
        <v>8.36</v>
      </c>
      <c r="E106" s="4">
        <v>5.76</v>
      </c>
      <c r="F106" s="4">
        <v>24.34</v>
      </c>
      <c r="G106" s="4">
        <v>220</v>
      </c>
      <c r="H106" s="4">
        <v>0.2</v>
      </c>
      <c r="I106" s="4">
        <v>235</v>
      </c>
    </row>
    <row r="107" spans="1:9">
      <c r="A107" s="29"/>
      <c r="B107" s="7" t="s">
        <v>17</v>
      </c>
      <c r="C107" s="4">
        <v>35</v>
      </c>
      <c r="D107" s="4">
        <v>1.8</v>
      </c>
      <c r="E107" s="4">
        <v>3.98</v>
      </c>
      <c r="F107" s="4">
        <v>9.75</v>
      </c>
      <c r="G107" s="4">
        <v>93</v>
      </c>
      <c r="H107" s="4">
        <v>0</v>
      </c>
      <c r="I107" s="4">
        <v>1</v>
      </c>
    </row>
    <row r="108" spans="1:9">
      <c r="A108" s="29"/>
      <c r="B108" s="27" t="s">
        <v>33</v>
      </c>
      <c r="C108" s="4">
        <v>200</v>
      </c>
      <c r="D108" s="4">
        <v>1.2</v>
      </c>
      <c r="E108" s="4">
        <v>0</v>
      </c>
      <c r="F108" s="4">
        <v>14</v>
      </c>
      <c r="G108" s="4">
        <v>53.06</v>
      </c>
      <c r="H108" s="4">
        <v>6</v>
      </c>
      <c r="I108" s="4">
        <v>113</v>
      </c>
    </row>
    <row r="109" spans="1:9">
      <c r="A109" s="30"/>
      <c r="B109" s="25" t="s">
        <v>27</v>
      </c>
      <c r="C109" s="6">
        <f t="shared" ref="C109:H109" si="19">SUM(C106:C108)</f>
        <v>385</v>
      </c>
      <c r="D109" s="6">
        <f t="shared" si="19"/>
        <v>11.36</v>
      </c>
      <c r="E109" s="6">
        <f t="shared" si="19"/>
        <v>9.74</v>
      </c>
      <c r="F109" s="6">
        <f t="shared" si="19"/>
        <v>48.09</v>
      </c>
      <c r="G109" s="6">
        <f t="shared" si="19"/>
        <v>366.06</v>
      </c>
      <c r="H109" s="6">
        <f t="shared" si="19"/>
        <v>6.2</v>
      </c>
      <c r="I109" s="22"/>
    </row>
    <row r="110" spans="1:9">
      <c r="A110" s="22"/>
      <c r="B110" s="25" t="s">
        <v>70</v>
      </c>
      <c r="C110" s="6">
        <f t="shared" ref="C110:H110" si="20">C93+C95+C102+C105+C109</f>
        <v>1840</v>
      </c>
      <c r="D110" s="6">
        <f t="shared" si="20"/>
        <v>50.13</v>
      </c>
      <c r="E110" s="6">
        <f t="shared" si="20"/>
        <v>55.97</v>
      </c>
      <c r="F110" s="6">
        <f t="shared" si="20"/>
        <v>238.64</v>
      </c>
      <c r="G110" s="6">
        <f t="shared" si="20"/>
        <v>1772.85</v>
      </c>
      <c r="H110" s="6">
        <f t="shared" si="20"/>
        <v>27.16</v>
      </c>
      <c r="I110" s="4"/>
    </row>
    <row r="112" ht="15.75" customHeight="1" spans="1:9">
      <c r="A112" s="52" t="s">
        <v>3</v>
      </c>
      <c r="B112" s="52" t="s">
        <v>4</v>
      </c>
      <c r="C112" s="52" t="s">
        <v>5</v>
      </c>
      <c r="D112" s="53" t="s">
        <v>6</v>
      </c>
      <c r="E112" s="54"/>
      <c r="F112" s="55"/>
      <c r="G112" s="52" t="s">
        <v>7</v>
      </c>
      <c r="H112" s="52" t="s">
        <v>8</v>
      </c>
      <c r="I112" s="52" t="s">
        <v>9</v>
      </c>
    </row>
    <row r="113" spans="1:9">
      <c r="A113" s="56"/>
      <c r="B113" s="56"/>
      <c r="C113" s="56"/>
      <c r="D113" s="57"/>
      <c r="E113" s="58"/>
      <c r="F113" s="59"/>
      <c r="G113" s="56"/>
      <c r="H113" s="56"/>
      <c r="I113" s="56"/>
    </row>
    <row r="114" spans="1:9">
      <c r="A114" s="60"/>
      <c r="B114" s="60"/>
      <c r="C114" s="60"/>
      <c r="D114" s="4" t="s">
        <v>10</v>
      </c>
      <c r="E114" s="4" t="s">
        <v>11</v>
      </c>
      <c r="F114" s="4" t="s">
        <v>12</v>
      </c>
      <c r="G114" s="60"/>
      <c r="H114" s="60"/>
      <c r="I114" s="60"/>
    </row>
    <row r="115" spans="1:9">
      <c r="A115" s="61" t="s">
        <v>71</v>
      </c>
      <c r="B115" s="62"/>
      <c r="C115" s="62"/>
      <c r="D115" s="62"/>
      <c r="E115" s="62"/>
      <c r="F115" s="62"/>
      <c r="G115" s="62"/>
      <c r="H115" s="62"/>
      <c r="I115" s="63"/>
    </row>
    <row r="116" spans="1:9">
      <c r="A116" s="12" t="s">
        <v>14</v>
      </c>
      <c r="B116" s="32" t="s">
        <v>72</v>
      </c>
      <c r="C116" s="4">
        <v>180</v>
      </c>
      <c r="D116" s="4">
        <v>5.54</v>
      </c>
      <c r="E116" s="4">
        <v>8.46</v>
      </c>
      <c r="F116" s="4">
        <v>20.17</v>
      </c>
      <c r="G116" s="4">
        <v>192</v>
      </c>
      <c r="H116" s="4">
        <v>1.95</v>
      </c>
      <c r="I116" s="4">
        <v>173</v>
      </c>
    </row>
    <row r="117" spans="1:9">
      <c r="A117" s="14"/>
      <c r="B117" s="27" t="s">
        <v>62</v>
      </c>
      <c r="C117" s="4">
        <v>180</v>
      </c>
      <c r="D117" s="4">
        <v>3.2</v>
      </c>
      <c r="E117" s="4">
        <v>1.6</v>
      </c>
      <c r="F117" s="4">
        <v>18.7</v>
      </c>
      <c r="G117" s="4">
        <v>113</v>
      </c>
      <c r="H117" s="4">
        <v>0.66</v>
      </c>
      <c r="I117" s="4">
        <v>261</v>
      </c>
    </row>
    <row r="118" spans="1:9">
      <c r="A118" s="14"/>
      <c r="B118" s="7" t="s">
        <v>38</v>
      </c>
      <c r="C118" s="4">
        <v>55</v>
      </c>
      <c r="D118" s="4">
        <v>5.06</v>
      </c>
      <c r="E118" s="4">
        <v>7</v>
      </c>
      <c r="F118" s="4">
        <v>14.62</v>
      </c>
      <c r="G118" s="4">
        <v>145</v>
      </c>
      <c r="H118" s="4">
        <v>0.19</v>
      </c>
      <c r="I118" s="4">
        <v>3</v>
      </c>
    </row>
    <row r="119" spans="1:9">
      <c r="A119" s="15"/>
      <c r="B119" s="8" t="s">
        <v>18</v>
      </c>
      <c r="C119" s="6">
        <f t="shared" ref="C119:H119" si="21">SUM(C116:C118)</f>
        <v>415</v>
      </c>
      <c r="D119" s="6">
        <f t="shared" si="21"/>
        <v>13.8</v>
      </c>
      <c r="E119" s="6">
        <f t="shared" si="21"/>
        <v>17.06</v>
      </c>
      <c r="F119" s="6">
        <f t="shared" si="21"/>
        <v>53.49</v>
      </c>
      <c r="G119" s="6">
        <f t="shared" si="21"/>
        <v>450</v>
      </c>
      <c r="H119" s="6">
        <f t="shared" si="21"/>
        <v>2.8</v>
      </c>
      <c r="I119" s="4"/>
    </row>
    <row r="120" customHeight="1" spans="1:9">
      <c r="A120" s="12" t="s">
        <v>19</v>
      </c>
      <c r="B120" s="7" t="s">
        <v>20</v>
      </c>
      <c r="C120" s="4">
        <v>100</v>
      </c>
      <c r="D120" s="4">
        <v>0</v>
      </c>
      <c r="E120" s="4">
        <v>0</v>
      </c>
      <c r="F120" s="4">
        <v>11</v>
      </c>
      <c r="G120" s="4">
        <v>44</v>
      </c>
      <c r="H120" s="4">
        <v>3</v>
      </c>
      <c r="I120" s="4">
        <v>399</v>
      </c>
    </row>
    <row r="121" spans="1:9">
      <c r="A121" s="15"/>
      <c r="B121" s="8" t="s">
        <v>73</v>
      </c>
      <c r="C121" s="6">
        <f t="shared" ref="C121:H121" si="22">SUM(C120:C120)</f>
        <v>100</v>
      </c>
      <c r="D121" s="6">
        <f t="shared" si="22"/>
        <v>0</v>
      </c>
      <c r="E121" s="6">
        <f t="shared" si="22"/>
        <v>0</v>
      </c>
      <c r="F121" s="6">
        <f t="shared" si="22"/>
        <v>11</v>
      </c>
      <c r="G121" s="6">
        <f t="shared" si="22"/>
        <v>44</v>
      </c>
      <c r="H121" s="6">
        <f t="shared" si="22"/>
        <v>3</v>
      </c>
      <c r="I121" s="6"/>
    </row>
    <row r="122" spans="1:9">
      <c r="A122" s="12" t="s">
        <v>21</v>
      </c>
      <c r="B122" s="7" t="s">
        <v>40</v>
      </c>
      <c r="C122" s="4">
        <v>60</v>
      </c>
      <c r="D122" s="4">
        <v>0.72</v>
      </c>
      <c r="E122" s="4">
        <v>2.83</v>
      </c>
      <c r="F122" s="4">
        <v>4.63</v>
      </c>
      <c r="G122" s="4">
        <v>46.8</v>
      </c>
      <c r="H122" s="4">
        <v>15.17</v>
      </c>
      <c r="I122" s="4">
        <v>32</v>
      </c>
    </row>
    <row r="123" spans="1:9">
      <c r="A123" s="14"/>
      <c r="B123" s="32" t="s">
        <v>74</v>
      </c>
      <c r="C123" s="4">
        <v>200</v>
      </c>
      <c r="D123" s="4">
        <v>8.8</v>
      </c>
      <c r="E123" s="4">
        <v>8.85</v>
      </c>
      <c r="F123" s="4">
        <v>22</v>
      </c>
      <c r="G123" s="4">
        <v>125.2</v>
      </c>
      <c r="H123" s="4">
        <v>6.1</v>
      </c>
      <c r="I123" s="4">
        <v>36</v>
      </c>
    </row>
    <row r="124" spans="1:9">
      <c r="A124" s="14"/>
      <c r="B124" s="7" t="s">
        <v>75</v>
      </c>
      <c r="C124" s="4">
        <v>70</v>
      </c>
      <c r="D124" s="4">
        <v>8.93</v>
      </c>
      <c r="E124" s="4">
        <v>10.63</v>
      </c>
      <c r="F124" s="4">
        <v>8.09</v>
      </c>
      <c r="G124" s="4">
        <v>155</v>
      </c>
      <c r="H124" s="4">
        <v>0.4</v>
      </c>
      <c r="I124" s="4">
        <v>306</v>
      </c>
    </row>
    <row r="125" spans="1:9">
      <c r="A125" s="14"/>
      <c r="B125" s="7" t="s">
        <v>76</v>
      </c>
      <c r="C125" s="4">
        <v>150</v>
      </c>
      <c r="D125" s="4">
        <v>3.04</v>
      </c>
      <c r="E125" s="4">
        <v>1.17</v>
      </c>
      <c r="F125" s="4">
        <v>20.84</v>
      </c>
      <c r="G125" s="4">
        <v>128</v>
      </c>
      <c r="H125" s="4">
        <v>0</v>
      </c>
      <c r="I125" s="4">
        <v>168</v>
      </c>
    </row>
    <row r="126" spans="1:9">
      <c r="A126" s="14"/>
      <c r="B126" s="7" t="s">
        <v>77</v>
      </c>
      <c r="C126" s="4">
        <v>180</v>
      </c>
      <c r="D126" s="4">
        <v>0.15</v>
      </c>
      <c r="E126" s="4">
        <v>0.1</v>
      </c>
      <c r="F126" s="4">
        <v>22.57</v>
      </c>
      <c r="G126" s="4">
        <v>94</v>
      </c>
      <c r="H126" s="4">
        <v>3</v>
      </c>
      <c r="I126" s="4">
        <v>378</v>
      </c>
    </row>
    <row r="127" spans="1:9">
      <c r="A127" s="14"/>
      <c r="B127" s="7" t="s">
        <v>26</v>
      </c>
      <c r="C127" s="4">
        <v>50</v>
      </c>
      <c r="D127" s="4">
        <v>0.76</v>
      </c>
      <c r="E127" s="4">
        <v>0.55</v>
      </c>
      <c r="F127" s="4">
        <v>21.95</v>
      </c>
      <c r="G127" s="4">
        <v>94</v>
      </c>
      <c r="H127" s="4"/>
      <c r="I127" s="4">
        <v>1</v>
      </c>
    </row>
    <row r="128" spans="1:9">
      <c r="A128" s="15"/>
      <c r="B128" s="8" t="s">
        <v>27</v>
      </c>
      <c r="C128" s="6">
        <f t="shared" ref="C128:H128" si="23">SUM(C122:C127)</f>
        <v>710</v>
      </c>
      <c r="D128" s="6">
        <f t="shared" si="23"/>
        <v>22.4</v>
      </c>
      <c r="E128" s="6">
        <f t="shared" si="23"/>
        <v>24.13</v>
      </c>
      <c r="F128" s="6">
        <f t="shared" si="23"/>
        <v>100.08</v>
      </c>
      <c r="G128" s="6">
        <f t="shared" si="23"/>
        <v>643</v>
      </c>
      <c r="H128" s="6">
        <f t="shared" si="23"/>
        <v>24.67</v>
      </c>
      <c r="I128" s="6"/>
    </row>
    <row r="129" spans="1:9">
      <c r="A129" s="12" t="s">
        <v>28</v>
      </c>
      <c r="B129" s="7" t="s">
        <v>45</v>
      </c>
      <c r="C129" s="4">
        <v>150</v>
      </c>
      <c r="D129" s="4">
        <v>5.04</v>
      </c>
      <c r="E129" s="4">
        <v>4.5</v>
      </c>
      <c r="F129" s="4">
        <v>7.2</v>
      </c>
      <c r="G129" s="4">
        <v>90</v>
      </c>
      <c r="H129" s="4">
        <v>0</v>
      </c>
      <c r="I129" s="4">
        <v>401</v>
      </c>
    </row>
    <row r="130" spans="1:9">
      <c r="A130" s="14"/>
      <c r="B130" s="7" t="s">
        <v>30</v>
      </c>
      <c r="C130" s="4">
        <v>40</v>
      </c>
      <c r="D130" s="4">
        <v>3.24</v>
      </c>
      <c r="E130" s="4">
        <v>3.48</v>
      </c>
      <c r="F130" s="4">
        <v>29.4</v>
      </c>
      <c r="G130" s="4">
        <v>162</v>
      </c>
      <c r="H130" s="4">
        <v>0</v>
      </c>
      <c r="I130" s="4">
        <v>151</v>
      </c>
    </row>
    <row r="131" spans="1:9">
      <c r="A131" s="15"/>
      <c r="B131" s="8" t="s">
        <v>27</v>
      </c>
      <c r="C131" s="6">
        <f t="shared" ref="C131:H131" si="24">SUM(C129:C130)</f>
        <v>190</v>
      </c>
      <c r="D131" s="6">
        <f t="shared" si="24"/>
        <v>8.28</v>
      </c>
      <c r="E131" s="6">
        <f t="shared" si="24"/>
        <v>7.98</v>
      </c>
      <c r="F131" s="6">
        <f t="shared" si="24"/>
        <v>36.6</v>
      </c>
      <c r="G131" s="6">
        <f t="shared" si="24"/>
        <v>252</v>
      </c>
      <c r="H131" s="6">
        <f t="shared" si="24"/>
        <v>0</v>
      </c>
      <c r="I131" s="6"/>
    </row>
    <row r="132" spans="1:9">
      <c r="A132" s="12" t="s">
        <v>31</v>
      </c>
      <c r="B132" s="7" t="s">
        <v>78</v>
      </c>
      <c r="C132" s="4">
        <v>160</v>
      </c>
      <c r="D132" s="4">
        <v>3.94</v>
      </c>
      <c r="E132" s="4">
        <v>6.83</v>
      </c>
      <c r="F132" s="4">
        <v>21.75</v>
      </c>
      <c r="G132" s="4">
        <v>153.3</v>
      </c>
      <c r="H132" s="4">
        <v>31.32</v>
      </c>
      <c r="I132" s="4">
        <v>200</v>
      </c>
    </row>
    <row r="133" spans="1:9">
      <c r="A133" s="14"/>
      <c r="B133" s="7" t="s">
        <v>79</v>
      </c>
      <c r="C133" s="4">
        <v>80</v>
      </c>
      <c r="D133" s="4">
        <v>4.8</v>
      </c>
      <c r="E133" s="4">
        <v>7.75</v>
      </c>
      <c r="F133" s="4">
        <v>28.26</v>
      </c>
      <c r="G133" s="4">
        <v>183.3</v>
      </c>
      <c r="H133" s="4">
        <v>0</v>
      </c>
      <c r="I133" s="4">
        <v>289</v>
      </c>
    </row>
    <row r="134" spans="1:9">
      <c r="A134" s="14"/>
      <c r="B134" s="7" t="s">
        <v>33</v>
      </c>
      <c r="C134" s="4">
        <v>180</v>
      </c>
      <c r="D134" s="4">
        <v>1.2</v>
      </c>
      <c r="E134" s="4">
        <v>0</v>
      </c>
      <c r="F134" s="4">
        <v>14</v>
      </c>
      <c r="G134" s="4">
        <v>53.06</v>
      </c>
      <c r="H134" s="4">
        <v>6</v>
      </c>
      <c r="I134" s="4">
        <v>113</v>
      </c>
    </row>
    <row r="135" spans="1:9">
      <c r="A135" s="15"/>
      <c r="B135" s="8" t="s">
        <v>27</v>
      </c>
      <c r="C135" s="6">
        <f t="shared" ref="C135:H135" si="25">SUM(C132:C134)</f>
        <v>420</v>
      </c>
      <c r="D135" s="6">
        <f t="shared" si="25"/>
        <v>9.94</v>
      </c>
      <c r="E135" s="6">
        <f t="shared" si="25"/>
        <v>14.58</v>
      </c>
      <c r="F135" s="6">
        <f t="shared" si="25"/>
        <v>64.01</v>
      </c>
      <c r="G135" s="6">
        <f t="shared" si="25"/>
        <v>389.66</v>
      </c>
      <c r="H135" s="4">
        <f t="shared" si="25"/>
        <v>37.32</v>
      </c>
      <c r="I135" s="4"/>
    </row>
    <row r="136" spans="1:9">
      <c r="A136" s="4"/>
      <c r="B136" s="8" t="s">
        <v>80</v>
      </c>
      <c r="C136" s="6">
        <f t="shared" ref="C136:H136" si="26">C119+C121+C128+C131+C135</f>
        <v>1835</v>
      </c>
      <c r="D136" s="6">
        <f t="shared" si="26"/>
        <v>54.42</v>
      </c>
      <c r="E136" s="6">
        <f t="shared" si="26"/>
        <v>63.75</v>
      </c>
      <c r="F136" s="6">
        <f t="shared" si="26"/>
        <v>265.18</v>
      </c>
      <c r="G136" s="6">
        <f t="shared" si="26"/>
        <v>1778.66</v>
      </c>
      <c r="H136" s="6">
        <f t="shared" si="26"/>
        <v>67.79</v>
      </c>
      <c r="I136" s="6"/>
    </row>
    <row r="138" ht="15.75" customHeight="1" spans="1:9">
      <c r="A138" s="4" t="s">
        <v>3</v>
      </c>
      <c r="B138" s="4" t="s">
        <v>4</v>
      </c>
      <c r="C138" s="4" t="s">
        <v>5</v>
      </c>
      <c r="D138" s="4" t="s">
        <v>6</v>
      </c>
      <c r="E138" s="4"/>
      <c r="F138" s="4"/>
      <c r="G138" s="4" t="s">
        <v>7</v>
      </c>
      <c r="H138" s="4" t="s">
        <v>8</v>
      </c>
      <c r="I138" s="4" t="s">
        <v>9</v>
      </c>
    </row>
    <row r="139" spans="1:9">
      <c r="A139" s="4"/>
      <c r="B139" s="4"/>
      <c r="C139" s="4"/>
      <c r="D139" s="4"/>
      <c r="E139" s="4"/>
      <c r="F139" s="4"/>
      <c r="G139" s="4"/>
      <c r="H139" s="4"/>
      <c r="I139" s="4"/>
    </row>
    <row r="140" spans="1:9">
      <c r="A140" s="4"/>
      <c r="B140" s="4"/>
      <c r="C140" s="4"/>
      <c r="D140" s="4" t="s">
        <v>10</v>
      </c>
      <c r="E140" s="4" t="s">
        <v>11</v>
      </c>
      <c r="F140" s="4" t="s">
        <v>12</v>
      </c>
      <c r="G140" s="4"/>
      <c r="H140" s="4"/>
      <c r="I140" s="4"/>
    </row>
    <row r="141" spans="1:9">
      <c r="A141" s="31" t="s">
        <v>81</v>
      </c>
      <c r="B141" s="31"/>
      <c r="C141" s="31"/>
      <c r="D141" s="31"/>
      <c r="E141" s="31"/>
      <c r="F141" s="31"/>
      <c r="G141" s="31"/>
      <c r="H141" s="31"/>
      <c r="I141" s="31"/>
    </row>
    <row r="142" spans="1:9">
      <c r="A142" s="6" t="s">
        <v>14</v>
      </c>
      <c r="B142" s="7" t="s">
        <v>82</v>
      </c>
      <c r="C142" s="4">
        <v>200</v>
      </c>
      <c r="D142" s="4">
        <v>6.44</v>
      </c>
      <c r="E142" s="4">
        <v>7.53</v>
      </c>
      <c r="F142" s="4">
        <v>31.38</v>
      </c>
      <c r="G142" s="4">
        <v>205</v>
      </c>
      <c r="H142" s="4">
        <v>0</v>
      </c>
      <c r="I142" s="4">
        <v>91</v>
      </c>
    </row>
    <row r="143" spans="1:9">
      <c r="A143" s="6"/>
      <c r="B143" s="7" t="s">
        <v>16</v>
      </c>
      <c r="C143" s="4">
        <v>180</v>
      </c>
      <c r="D143" s="4">
        <v>2.85</v>
      </c>
      <c r="E143" s="4">
        <v>2.41</v>
      </c>
      <c r="F143" s="4">
        <v>15.8</v>
      </c>
      <c r="G143" s="4">
        <v>91</v>
      </c>
      <c r="H143" s="4">
        <v>1.17</v>
      </c>
      <c r="I143" s="4">
        <v>395</v>
      </c>
    </row>
    <row r="144" spans="1:9">
      <c r="A144" s="6"/>
      <c r="B144" s="7" t="s">
        <v>17</v>
      </c>
      <c r="C144" s="4">
        <v>45</v>
      </c>
      <c r="D144" s="4">
        <v>2.3</v>
      </c>
      <c r="E144" s="4">
        <v>4.36</v>
      </c>
      <c r="F144" s="4">
        <v>14.62</v>
      </c>
      <c r="G144" s="4">
        <v>108</v>
      </c>
      <c r="H144" s="4">
        <v>0</v>
      </c>
      <c r="I144" s="4">
        <v>1</v>
      </c>
    </row>
    <row r="145" spans="1:9">
      <c r="A145" s="6"/>
      <c r="B145" s="8" t="s">
        <v>18</v>
      </c>
      <c r="C145" s="6">
        <f t="shared" ref="C145:H145" si="27">SUM(C142:C144)</f>
        <v>425</v>
      </c>
      <c r="D145" s="6">
        <f t="shared" si="27"/>
        <v>11.59</v>
      </c>
      <c r="E145" s="6">
        <f t="shared" si="27"/>
        <v>14.3</v>
      </c>
      <c r="F145" s="6">
        <f t="shared" si="27"/>
        <v>61.8</v>
      </c>
      <c r="G145" s="6">
        <f t="shared" si="27"/>
        <v>404</v>
      </c>
      <c r="H145" s="6">
        <f t="shared" si="27"/>
        <v>1.17</v>
      </c>
      <c r="I145" s="4"/>
    </row>
    <row r="146" spans="1:9">
      <c r="A146" s="6" t="s">
        <v>19</v>
      </c>
      <c r="B146" s="7" t="s">
        <v>20</v>
      </c>
      <c r="C146" s="4">
        <v>100</v>
      </c>
      <c r="D146" s="4">
        <v>0</v>
      </c>
      <c r="E146" s="4">
        <v>0</v>
      </c>
      <c r="F146" s="4">
        <v>11</v>
      </c>
      <c r="G146" s="4">
        <v>44</v>
      </c>
      <c r="H146" s="4">
        <v>3</v>
      </c>
      <c r="I146" s="4">
        <v>399</v>
      </c>
    </row>
    <row r="147" spans="1:9">
      <c r="A147" s="6"/>
      <c r="B147" s="8" t="s">
        <v>18</v>
      </c>
      <c r="C147" s="6">
        <f t="shared" ref="C147:H147" si="28">SUM(C146:C146)</f>
        <v>100</v>
      </c>
      <c r="D147" s="6">
        <f t="shared" si="28"/>
        <v>0</v>
      </c>
      <c r="E147" s="6">
        <f t="shared" si="28"/>
        <v>0</v>
      </c>
      <c r="F147" s="6">
        <f t="shared" si="28"/>
        <v>11</v>
      </c>
      <c r="G147" s="6">
        <f t="shared" si="28"/>
        <v>44</v>
      </c>
      <c r="H147" s="6">
        <f t="shared" si="28"/>
        <v>3</v>
      </c>
      <c r="I147" s="4"/>
    </row>
    <row r="148" spans="1:9">
      <c r="A148" s="6" t="s">
        <v>21</v>
      </c>
      <c r="B148" s="7" t="s">
        <v>83</v>
      </c>
      <c r="C148" s="4">
        <v>50</v>
      </c>
      <c r="D148" s="4">
        <v>1</v>
      </c>
      <c r="E148" s="4">
        <v>0.4</v>
      </c>
      <c r="F148" s="4">
        <v>2.3</v>
      </c>
      <c r="G148" s="4">
        <v>21</v>
      </c>
      <c r="H148" s="4">
        <v>4.5</v>
      </c>
      <c r="I148" s="4">
        <v>213</v>
      </c>
    </row>
    <row r="149" spans="1:9">
      <c r="A149" s="6"/>
      <c r="B149" s="7" t="s">
        <v>84</v>
      </c>
      <c r="C149" s="4">
        <v>200</v>
      </c>
      <c r="D149" s="4">
        <v>4.7</v>
      </c>
      <c r="E149" s="4">
        <v>7.99</v>
      </c>
      <c r="F149" s="4">
        <v>21.58</v>
      </c>
      <c r="G149" s="4">
        <v>137.03</v>
      </c>
      <c r="H149" s="4">
        <v>6.43</v>
      </c>
      <c r="I149" s="4">
        <v>35</v>
      </c>
    </row>
    <row r="150" spans="1:9">
      <c r="A150" s="6"/>
      <c r="B150" s="7" t="s">
        <v>85</v>
      </c>
      <c r="C150" s="4">
        <v>180</v>
      </c>
      <c r="D150" s="4">
        <v>17.477</v>
      </c>
      <c r="E150" s="4">
        <v>21.5</v>
      </c>
      <c r="F150" s="4">
        <v>31.25</v>
      </c>
      <c r="G150" s="4">
        <v>320</v>
      </c>
      <c r="H150" s="4">
        <v>9.59</v>
      </c>
      <c r="I150" s="4">
        <v>59</v>
      </c>
    </row>
    <row r="151" spans="1:9">
      <c r="A151" s="6"/>
      <c r="B151" s="7" t="s">
        <v>25</v>
      </c>
      <c r="C151" s="4">
        <v>180</v>
      </c>
      <c r="D151" s="4">
        <v>0.29</v>
      </c>
      <c r="E151" s="4">
        <v>0</v>
      </c>
      <c r="F151" s="4">
        <v>20.77</v>
      </c>
      <c r="G151" s="4">
        <v>86</v>
      </c>
      <c r="H151" s="4">
        <v>0.26</v>
      </c>
      <c r="I151" s="4">
        <v>276</v>
      </c>
    </row>
    <row r="152" spans="1:9">
      <c r="A152" s="6"/>
      <c r="B152" s="7" t="s">
        <v>26</v>
      </c>
      <c r="C152" s="4">
        <v>50</v>
      </c>
      <c r="D152" s="4">
        <v>0.76</v>
      </c>
      <c r="E152" s="4">
        <v>0.55</v>
      </c>
      <c r="F152" s="4">
        <v>21.95</v>
      </c>
      <c r="G152" s="4">
        <v>94</v>
      </c>
      <c r="H152" s="4"/>
      <c r="I152" s="4">
        <v>1</v>
      </c>
    </row>
    <row r="153" spans="1:9">
      <c r="A153" s="6"/>
      <c r="B153" s="8" t="s">
        <v>27</v>
      </c>
      <c r="C153" s="6">
        <f t="shared" ref="C153:H153" si="29">SUM(C148:C152)</f>
        <v>660</v>
      </c>
      <c r="D153" s="6">
        <f t="shared" si="29"/>
        <v>24.227</v>
      </c>
      <c r="E153" s="6">
        <f t="shared" si="29"/>
        <v>30.44</v>
      </c>
      <c r="F153" s="6">
        <f t="shared" si="29"/>
        <v>97.85</v>
      </c>
      <c r="G153" s="6">
        <f t="shared" si="29"/>
        <v>658.03</v>
      </c>
      <c r="H153" s="6">
        <f t="shared" si="29"/>
        <v>20.78</v>
      </c>
      <c r="I153" s="4"/>
    </row>
    <row r="154" spans="1:9">
      <c r="A154" s="6" t="s">
        <v>28</v>
      </c>
      <c r="B154" s="7" t="s">
        <v>45</v>
      </c>
      <c r="C154" s="4">
        <v>150</v>
      </c>
      <c r="D154" s="4">
        <v>5.04</v>
      </c>
      <c r="E154" s="4">
        <v>4.5</v>
      </c>
      <c r="F154" s="4">
        <v>7.2</v>
      </c>
      <c r="G154" s="4">
        <v>90</v>
      </c>
      <c r="H154" s="4">
        <v>0</v>
      </c>
      <c r="I154" s="4">
        <v>401</v>
      </c>
    </row>
    <row r="155" spans="1:9">
      <c r="A155" s="6"/>
      <c r="B155" s="7" t="s">
        <v>86</v>
      </c>
      <c r="C155" s="4">
        <v>50</v>
      </c>
      <c r="D155" s="4">
        <v>0.4</v>
      </c>
      <c r="E155" s="4">
        <v>0</v>
      </c>
      <c r="F155" s="4">
        <v>11</v>
      </c>
      <c r="G155" s="4">
        <v>26</v>
      </c>
      <c r="H155" s="4">
        <v>10</v>
      </c>
      <c r="I155" s="4">
        <v>368</v>
      </c>
    </row>
    <row r="156" spans="1:9">
      <c r="A156" s="6"/>
      <c r="B156" s="8" t="s">
        <v>27</v>
      </c>
      <c r="C156" s="6">
        <f t="shared" ref="C156:H156" si="30">SUM(C154:C155)</f>
        <v>200</v>
      </c>
      <c r="D156" s="6">
        <f t="shared" si="30"/>
        <v>5.44</v>
      </c>
      <c r="E156" s="6">
        <f t="shared" si="30"/>
        <v>4.5</v>
      </c>
      <c r="F156" s="6">
        <f t="shared" si="30"/>
        <v>18.2</v>
      </c>
      <c r="G156" s="6">
        <f t="shared" si="30"/>
        <v>116</v>
      </c>
      <c r="H156" s="6">
        <f t="shared" si="30"/>
        <v>10</v>
      </c>
      <c r="I156" s="4"/>
    </row>
    <row r="157" spans="1:9">
      <c r="A157" s="12" t="s">
        <v>31</v>
      </c>
      <c r="B157" s="7" t="s">
        <v>87</v>
      </c>
      <c r="C157" s="64">
        <v>170</v>
      </c>
      <c r="D157" s="64">
        <v>8.36</v>
      </c>
      <c r="E157" s="64">
        <v>5.76</v>
      </c>
      <c r="F157" s="64">
        <v>24.34</v>
      </c>
      <c r="G157" s="64">
        <v>337</v>
      </c>
      <c r="H157" s="64">
        <v>0.2</v>
      </c>
      <c r="I157" s="64">
        <v>3</v>
      </c>
    </row>
    <row r="158" spans="1:9">
      <c r="A158" s="14"/>
      <c r="B158" s="27" t="s">
        <v>17</v>
      </c>
      <c r="C158" s="22">
        <v>45</v>
      </c>
      <c r="D158" s="22">
        <v>2.3</v>
      </c>
      <c r="E158" s="22">
        <v>4.36</v>
      </c>
      <c r="F158" s="22">
        <v>14.62</v>
      </c>
      <c r="G158" s="22">
        <v>108</v>
      </c>
      <c r="H158" s="22">
        <v>0</v>
      </c>
      <c r="I158" s="22">
        <v>1</v>
      </c>
    </row>
    <row r="159" spans="1:9">
      <c r="A159" s="14"/>
      <c r="B159" s="7" t="s">
        <v>33</v>
      </c>
      <c r="C159" s="4">
        <v>180</v>
      </c>
      <c r="D159" s="4">
        <v>1.2</v>
      </c>
      <c r="E159" s="4">
        <v>0</v>
      </c>
      <c r="F159" s="4">
        <v>14</v>
      </c>
      <c r="G159" s="4">
        <v>53.06</v>
      </c>
      <c r="H159" s="4">
        <v>6</v>
      </c>
      <c r="I159" s="4">
        <v>113</v>
      </c>
    </row>
    <row r="160" spans="1:9">
      <c r="A160" s="15"/>
      <c r="B160" s="7" t="s">
        <v>27</v>
      </c>
      <c r="C160" s="6">
        <f t="shared" ref="C160:H160" si="31">SUM(C157:C159)</f>
        <v>395</v>
      </c>
      <c r="D160" s="6">
        <f t="shared" si="31"/>
        <v>11.86</v>
      </c>
      <c r="E160" s="6">
        <f t="shared" si="31"/>
        <v>10.12</v>
      </c>
      <c r="F160" s="6">
        <f t="shared" si="31"/>
        <v>52.96</v>
      </c>
      <c r="G160" s="6">
        <f t="shared" si="31"/>
        <v>498.06</v>
      </c>
      <c r="H160" s="6">
        <f t="shared" si="31"/>
        <v>6.2</v>
      </c>
      <c r="I160" s="4"/>
    </row>
    <row r="161" spans="1:9">
      <c r="A161" s="4"/>
      <c r="B161" s="8" t="s">
        <v>88</v>
      </c>
      <c r="C161" s="6">
        <f t="shared" ref="C161:H161" si="32">C145+C147+C153+C156+C160</f>
        <v>1780</v>
      </c>
      <c r="D161" s="6">
        <f t="shared" si="32"/>
        <v>53.117</v>
      </c>
      <c r="E161" s="6">
        <f t="shared" si="32"/>
        <v>59.36</v>
      </c>
      <c r="F161" s="6">
        <f t="shared" si="32"/>
        <v>241.81</v>
      </c>
      <c r="G161" s="6">
        <f t="shared" si="32"/>
        <v>1720.09</v>
      </c>
      <c r="H161" s="6">
        <f t="shared" si="32"/>
        <v>41.15</v>
      </c>
      <c r="I161" s="6"/>
    </row>
    <row r="163" ht="15.75" customHeight="1" spans="1:9">
      <c r="A163" s="4" t="s">
        <v>3</v>
      </c>
      <c r="B163" s="4" t="s">
        <v>4</v>
      </c>
      <c r="C163" s="4" t="s">
        <v>5</v>
      </c>
      <c r="D163" s="4" t="s">
        <v>6</v>
      </c>
      <c r="E163" s="4"/>
      <c r="F163" s="4"/>
      <c r="G163" s="4" t="s">
        <v>7</v>
      </c>
      <c r="H163" s="4" t="s">
        <v>8</v>
      </c>
      <c r="I163" s="4" t="s">
        <v>9</v>
      </c>
    </row>
    <row r="164" spans="1:9">
      <c r="A164" s="4"/>
      <c r="B164" s="4"/>
      <c r="C164" s="4"/>
      <c r="D164" s="4"/>
      <c r="E164" s="4"/>
      <c r="F164" s="4"/>
      <c r="G164" s="4"/>
      <c r="H164" s="4"/>
      <c r="I164" s="4"/>
    </row>
    <row r="165" spans="1:9">
      <c r="A165" s="4"/>
      <c r="B165" s="4"/>
      <c r="C165" s="4"/>
      <c r="D165" s="4" t="s">
        <v>10</v>
      </c>
      <c r="E165" s="4" t="s">
        <v>11</v>
      </c>
      <c r="F165" s="4" t="s">
        <v>12</v>
      </c>
      <c r="G165" s="4"/>
      <c r="H165" s="4"/>
      <c r="I165" s="4"/>
    </row>
    <row r="166" spans="1:9">
      <c r="A166" s="31" t="s">
        <v>89</v>
      </c>
      <c r="B166" s="31"/>
      <c r="C166" s="31"/>
      <c r="D166" s="31"/>
      <c r="E166" s="31"/>
      <c r="F166" s="31"/>
      <c r="G166" s="31"/>
      <c r="H166" s="31"/>
      <c r="I166" s="31"/>
    </row>
    <row r="167" spans="1:9">
      <c r="A167" s="6" t="s">
        <v>14</v>
      </c>
      <c r="B167" s="27" t="s">
        <v>36</v>
      </c>
      <c r="C167" s="4">
        <v>200</v>
      </c>
      <c r="D167" s="4">
        <v>7.01</v>
      </c>
      <c r="E167" s="4">
        <v>8.09</v>
      </c>
      <c r="F167" s="4">
        <v>30</v>
      </c>
      <c r="G167" s="4">
        <v>203</v>
      </c>
      <c r="H167" s="4">
        <v>1.95</v>
      </c>
      <c r="I167" s="4">
        <v>96</v>
      </c>
    </row>
    <row r="168" spans="1:9">
      <c r="A168" s="6"/>
      <c r="B168" s="7" t="s">
        <v>37</v>
      </c>
      <c r="C168" s="4">
        <v>180</v>
      </c>
      <c r="D168" s="4">
        <v>3.67</v>
      </c>
      <c r="E168" s="4">
        <v>3.19</v>
      </c>
      <c r="F168" s="4">
        <v>15.2</v>
      </c>
      <c r="G168" s="4">
        <v>107</v>
      </c>
      <c r="H168" s="4">
        <v>0</v>
      </c>
      <c r="I168" s="4">
        <v>397</v>
      </c>
    </row>
    <row r="169" spans="1:9">
      <c r="A169" s="6"/>
      <c r="B169" s="7" t="s">
        <v>38</v>
      </c>
      <c r="C169" s="4">
        <v>50</v>
      </c>
      <c r="D169" s="4">
        <v>5.6</v>
      </c>
      <c r="E169" s="4">
        <v>7</v>
      </c>
      <c r="F169" s="4">
        <v>14.62</v>
      </c>
      <c r="G169" s="4">
        <v>145</v>
      </c>
      <c r="H169" s="4">
        <v>0.19</v>
      </c>
      <c r="I169" s="4">
        <v>3</v>
      </c>
    </row>
    <row r="170" spans="1:9">
      <c r="A170" s="6"/>
      <c r="B170" s="8" t="s">
        <v>18</v>
      </c>
      <c r="C170" s="34">
        <f t="shared" ref="C170:H170" si="33">SUM(C167:C169)</f>
        <v>430</v>
      </c>
      <c r="D170" s="6">
        <f t="shared" si="33"/>
        <v>16.28</v>
      </c>
      <c r="E170" s="6">
        <f t="shared" si="33"/>
        <v>18.28</v>
      </c>
      <c r="F170" s="6">
        <f t="shared" si="33"/>
        <v>59.82</v>
      </c>
      <c r="G170" s="6">
        <f t="shared" si="33"/>
        <v>455</v>
      </c>
      <c r="H170" s="6">
        <f t="shared" si="33"/>
        <v>2.14</v>
      </c>
      <c r="I170" s="4"/>
    </row>
    <row r="171" spans="1:9">
      <c r="A171" s="6" t="s">
        <v>19</v>
      </c>
      <c r="B171" s="7" t="s">
        <v>39</v>
      </c>
      <c r="C171" s="4">
        <v>100</v>
      </c>
      <c r="D171" s="4">
        <v>0</v>
      </c>
      <c r="E171" s="4">
        <v>0</v>
      </c>
      <c r="F171" s="4">
        <v>10.3</v>
      </c>
      <c r="G171" s="4">
        <v>40.6</v>
      </c>
      <c r="H171" s="4">
        <v>3</v>
      </c>
      <c r="I171" s="4">
        <v>372</v>
      </c>
    </row>
    <row r="172" spans="1:9">
      <c r="A172" s="6"/>
      <c r="B172" s="8" t="s">
        <v>18</v>
      </c>
      <c r="C172" s="17">
        <f t="shared" ref="C172:H172" si="34">SUM(C171:C171)</f>
        <v>100</v>
      </c>
      <c r="D172" s="17">
        <f t="shared" si="34"/>
        <v>0</v>
      </c>
      <c r="E172" s="17">
        <f t="shared" si="34"/>
        <v>0</v>
      </c>
      <c r="F172" s="17">
        <f t="shared" si="34"/>
        <v>10.3</v>
      </c>
      <c r="G172" s="17">
        <f t="shared" si="34"/>
        <v>40.6</v>
      </c>
      <c r="H172" s="17">
        <f t="shared" si="34"/>
        <v>3</v>
      </c>
      <c r="I172" s="35"/>
    </row>
    <row r="173" spans="1:9">
      <c r="A173" s="6" t="s">
        <v>21</v>
      </c>
      <c r="B173" s="7" t="s">
        <v>40</v>
      </c>
      <c r="C173" s="4">
        <v>60</v>
      </c>
      <c r="D173" s="4">
        <v>0.7</v>
      </c>
      <c r="E173" s="4">
        <v>2.8</v>
      </c>
      <c r="F173" s="4">
        <v>4.6</v>
      </c>
      <c r="G173" s="4">
        <v>46.8</v>
      </c>
      <c r="H173" s="4">
        <v>15.17</v>
      </c>
      <c r="I173" s="4">
        <v>32</v>
      </c>
    </row>
    <row r="174" spans="1:9">
      <c r="A174" s="6"/>
      <c r="B174" s="7" t="s">
        <v>90</v>
      </c>
      <c r="C174" s="4">
        <v>200</v>
      </c>
      <c r="D174" s="4">
        <v>3.68</v>
      </c>
      <c r="E174" s="4">
        <v>7.07</v>
      </c>
      <c r="F174" s="4">
        <v>8.58</v>
      </c>
      <c r="G174" s="4">
        <v>118</v>
      </c>
      <c r="H174" s="4">
        <v>9.74</v>
      </c>
      <c r="I174" s="4">
        <v>27</v>
      </c>
    </row>
    <row r="175" spans="1:9">
      <c r="A175" s="6"/>
      <c r="B175" s="7" t="s">
        <v>91</v>
      </c>
      <c r="C175" s="4">
        <v>80</v>
      </c>
      <c r="D175" s="4">
        <v>9.21</v>
      </c>
      <c r="E175" s="4">
        <v>10.86</v>
      </c>
      <c r="F175" s="4">
        <v>5.67</v>
      </c>
      <c r="G175" s="4">
        <v>151.66</v>
      </c>
      <c r="H175" s="4">
        <v>0.74</v>
      </c>
      <c r="I175" s="4">
        <v>277</v>
      </c>
    </row>
    <row r="176" spans="1:9">
      <c r="A176" s="6"/>
      <c r="B176" s="32" t="s">
        <v>92</v>
      </c>
      <c r="C176" s="4">
        <v>150</v>
      </c>
      <c r="D176" s="4">
        <v>4.2</v>
      </c>
      <c r="E176" s="4">
        <v>1.92</v>
      </c>
      <c r="F176" s="4">
        <v>31</v>
      </c>
      <c r="G176" s="4">
        <v>141.7</v>
      </c>
      <c r="H176" s="4">
        <v>0</v>
      </c>
      <c r="I176" s="4">
        <v>204</v>
      </c>
    </row>
    <row r="177" spans="1:9">
      <c r="A177" s="6"/>
      <c r="B177" s="7" t="s">
        <v>93</v>
      </c>
      <c r="C177" s="4">
        <v>180</v>
      </c>
      <c r="D177" s="4">
        <v>0.73</v>
      </c>
      <c r="E177" s="4">
        <v>0</v>
      </c>
      <c r="F177" s="4">
        <v>20.67</v>
      </c>
      <c r="G177" s="4">
        <v>85</v>
      </c>
      <c r="H177" s="4">
        <v>0</v>
      </c>
      <c r="I177" s="4">
        <v>376</v>
      </c>
    </row>
    <row r="178" spans="1:9">
      <c r="A178" s="6"/>
      <c r="B178" s="7" t="s">
        <v>26</v>
      </c>
      <c r="C178" s="4">
        <v>50</v>
      </c>
      <c r="D178" s="4">
        <v>0.76</v>
      </c>
      <c r="E178" s="4">
        <v>0.55</v>
      </c>
      <c r="F178" s="4">
        <v>21.95</v>
      </c>
      <c r="G178" s="4">
        <v>94</v>
      </c>
      <c r="H178" s="4"/>
      <c r="I178" s="4">
        <v>1</v>
      </c>
    </row>
    <row r="179" spans="1:9">
      <c r="A179" s="6"/>
      <c r="B179" s="8" t="s">
        <v>27</v>
      </c>
      <c r="C179" s="6">
        <f t="shared" ref="C179:H179" si="35">SUM(C173:C178)</f>
        <v>720</v>
      </c>
      <c r="D179" s="6">
        <f t="shared" si="35"/>
        <v>19.28</v>
      </c>
      <c r="E179" s="6">
        <f t="shared" si="35"/>
        <v>23.2</v>
      </c>
      <c r="F179" s="6">
        <f t="shared" si="35"/>
        <v>92.47</v>
      </c>
      <c r="G179" s="6">
        <f t="shared" si="35"/>
        <v>637.16</v>
      </c>
      <c r="H179" s="6">
        <f t="shared" si="35"/>
        <v>25.65</v>
      </c>
      <c r="I179" s="6"/>
    </row>
    <row r="180" spans="1:9">
      <c r="A180" s="6" t="s">
        <v>28</v>
      </c>
      <c r="B180" s="7" t="s">
        <v>45</v>
      </c>
      <c r="C180" s="4">
        <v>150</v>
      </c>
      <c r="D180" s="4">
        <v>5.04</v>
      </c>
      <c r="E180" s="4">
        <v>4.5</v>
      </c>
      <c r="F180" s="4">
        <v>7.2</v>
      </c>
      <c r="G180" s="4">
        <v>90</v>
      </c>
      <c r="H180" s="4">
        <v>0</v>
      </c>
      <c r="I180" s="4">
        <v>401</v>
      </c>
    </row>
    <row r="181" spans="1:9">
      <c r="A181" s="6"/>
      <c r="B181" s="7" t="s">
        <v>30</v>
      </c>
      <c r="C181" s="4">
        <v>40</v>
      </c>
      <c r="D181" s="4">
        <v>3.24</v>
      </c>
      <c r="E181" s="4">
        <v>3.48</v>
      </c>
      <c r="F181" s="4">
        <v>29.4</v>
      </c>
      <c r="G181" s="4">
        <v>162</v>
      </c>
      <c r="H181" s="4">
        <v>0</v>
      </c>
      <c r="I181" s="4">
        <v>151</v>
      </c>
    </row>
    <row r="182" spans="1:9">
      <c r="A182" s="6"/>
      <c r="B182" s="8" t="s">
        <v>27</v>
      </c>
      <c r="C182" s="6">
        <f t="shared" ref="C182:H182" si="36">SUM(C180:C181)</f>
        <v>190</v>
      </c>
      <c r="D182" s="6">
        <f t="shared" si="36"/>
        <v>8.28</v>
      </c>
      <c r="E182" s="6">
        <f t="shared" si="36"/>
        <v>7.98</v>
      </c>
      <c r="F182" s="6">
        <f t="shared" si="36"/>
        <v>36.6</v>
      </c>
      <c r="G182" s="6">
        <f t="shared" si="36"/>
        <v>252</v>
      </c>
      <c r="H182" s="6">
        <f t="shared" si="36"/>
        <v>0</v>
      </c>
      <c r="I182" s="6"/>
    </row>
    <row r="183" spans="1:9">
      <c r="A183" s="12" t="s">
        <v>31</v>
      </c>
      <c r="B183" s="7" t="s">
        <v>94</v>
      </c>
      <c r="C183" s="4">
        <v>180</v>
      </c>
      <c r="D183" s="4">
        <v>2.73</v>
      </c>
      <c r="E183" s="4">
        <v>7.18</v>
      </c>
      <c r="F183" s="4">
        <v>16.88</v>
      </c>
      <c r="G183" s="4">
        <v>199.74</v>
      </c>
      <c r="H183" s="4">
        <v>0</v>
      </c>
      <c r="I183" s="4">
        <v>45</v>
      </c>
    </row>
    <row r="184" spans="1:9">
      <c r="A184" s="14"/>
      <c r="B184" s="7" t="s">
        <v>33</v>
      </c>
      <c r="C184" s="4">
        <v>180</v>
      </c>
      <c r="D184" s="4">
        <v>1.2</v>
      </c>
      <c r="E184" s="4">
        <v>0</v>
      </c>
      <c r="F184" s="4">
        <v>14</v>
      </c>
      <c r="G184" s="4">
        <v>53.06</v>
      </c>
      <c r="H184" s="4">
        <v>6</v>
      </c>
      <c r="I184" s="4">
        <v>113</v>
      </c>
    </row>
    <row r="185" spans="1:9">
      <c r="A185" s="14"/>
      <c r="B185" s="27" t="s">
        <v>95</v>
      </c>
      <c r="C185" s="4">
        <v>80</v>
      </c>
      <c r="D185" s="4">
        <v>5.6</v>
      </c>
      <c r="E185" s="4">
        <v>4.3</v>
      </c>
      <c r="F185" s="4">
        <v>29.78</v>
      </c>
      <c r="G185" s="4">
        <v>165.3</v>
      </c>
      <c r="H185" s="4">
        <v>0.3</v>
      </c>
      <c r="I185" s="4">
        <v>289</v>
      </c>
    </row>
    <row r="186" spans="1:9">
      <c r="A186" s="15"/>
      <c r="B186" s="8" t="s">
        <v>27</v>
      </c>
      <c r="C186" s="6">
        <f t="shared" ref="C186:H186" si="37">SUM(C183:C185)</f>
        <v>440</v>
      </c>
      <c r="D186" s="6">
        <f t="shared" si="37"/>
        <v>9.53</v>
      </c>
      <c r="E186" s="6">
        <f t="shared" si="37"/>
        <v>11.48</v>
      </c>
      <c r="F186" s="6">
        <f t="shared" si="37"/>
        <v>60.66</v>
      </c>
      <c r="G186" s="6">
        <f t="shared" si="37"/>
        <v>418.1</v>
      </c>
      <c r="H186" s="6">
        <f t="shared" si="37"/>
        <v>6.3</v>
      </c>
      <c r="I186" s="6"/>
    </row>
    <row r="187" spans="1:9">
      <c r="A187" s="4"/>
      <c r="B187" s="8" t="s">
        <v>96</v>
      </c>
      <c r="C187" s="6">
        <f t="shared" ref="C187:H187" si="38">C170+C172+C179+C182+C186</f>
        <v>1880</v>
      </c>
      <c r="D187" s="6">
        <f t="shared" si="38"/>
        <v>53.37</v>
      </c>
      <c r="E187" s="6">
        <f t="shared" si="38"/>
        <v>60.94</v>
      </c>
      <c r="F187" s="6">
        <f t="shared" si="38"/>
        <v>259.85</v>
      </c>
      <c r="G187" s="6">
        <f t="shared" si="38"/>
        <v>1802.86</v>
      </c>
      <c r="H187" s="6">
        <f t="shared" si="38"/>
        <v>37.09</v>
      </c>
      <c r="I187" s="6"/>
    </row>
    <row r="189" ht="15.75" customHeight="1" spans="1:9">
      <c r="A189" s="4" t="s">
        <v>3</v>
      </c>
      <c r="B189" s="4" t="s">
        <v>4</v>
      </c>
      <c r="C189" s="4" t="s">
        <v>5</v>
      </c>
      <c r="D189" s="4" t="s">
        <v>6</v>
      </c>
      <c r="E189" s="4"/>
      <c r="F189" s="4"/>
      <c r="G189" s="4" t="s">
        <v>7</v>
      </c>
      <c r="H189" s="4" t="s">
        <v>8</v>
      </c>
      <c r="I189" s="4" t="s">
        <v>9</v>
      </c>
    </row>
    <row r="190" spans="1:9">
      <c r="A190" s="4"/>
      <c r="B190" s="4"/>
      <c r="C190" s="4"/>
      <c r="D190" s="4"/>
      <c r="E190" s="4"/>
      <c r="F190" s="4"/>
      <c r="G190" s="4"/>
      <c r="H190" s="4"/>
      <c r="I190" s="4"/>
    </row>
    <row r="191" spans="1:9">
      <c r="A191" s="4"/>
      <c r="B191" s="4"/>
      <c r="C191" s="4"/>
      <c r="D191" s="4" t="s">
        <v>10</v>
      </c>
      <c r="E191" s="4" t="s">
        <v>11</v>
      </c>
      <c r="F191" s="4" t="s">
        <v>12</v>
      </c>
      <c r="G191" s="4"/>
      <c r="H191" s="4"/>
      <c r="I191" s="4"/>
    </row>
    <row r="192" spans="1:9">
      <c r="A192" s="31" t="s">
        <v>97</v>
      </c>
      <c r="B192" s="31"/>
      <c r="C192" s="31"/>
      <c r="D192" s="31"/>
      <c r="E192" s="31"/>
      <c r="F192" s="31"/>
      <c r="G192" s="31"/>
      <c r="H192" s="31"/>
      <c r="I192" s="31"/>
    </row>
    <row r="193" spans="1:9">
      <c r="A193" s="6" t="s">
        <v>14</v>
      </c>
      <c r="B193" s="7" t="s">
        <v>98</v>
      </c>
      <c r="C193" s="4">
        <v>200</v>
      </c>
      <c r="D193" s="4">
        <v>6.21</v>
      </c>
      <c r="E193" s="4">
        <v>8.67</v>
      </c>
      <c r="F193" s="4">
        <v>39.09</v>
      </c>
      <c r="G193" s="4">
        <v>202</v>
      </c>
      <c r="H193" s="4">
        <v>1.95</v>
      </c>
      <c r="I193" s="4">
        <v>88</v>
      </c>
    </row>
    <row r="194" spans="1:9">
      <c r="A194" s="6"/>
      <c r="B194" s="7" t="s">
        <v>16</v>
      </c>
      <c r="C194" s="4">
        <v>180</v>
      </c>
      <c r="D194" s="4">
        <v>2.85</v>
      </c>
      <c r="E194" s="4">
        <v>2.41</v>
      </c>
      <c r="F194" s="4">
        <v>15.8</v>
      </c>
      <c r="G194" s="4">
        <v>91</v>
      </c>
      <c r="H194" s="4">
        <v>1.17</v>
      </c>
      <c r="I194" s="4">
        <v>395</v>
      </c>
    </row>
    <row r="195" spans="1:9">
      <c r="A195" s="6"/>
      <c r="B195" s="7" t="s">
        <v>38</v>
      </c>
      <c r="C195" s="4">
        <v>55</v>
      </c>
      <c r="D195" s="4">
        <v>5.6</v>
      </c>
      <c r="E195" s="4">
        <v>7</v>
      </c>
      <c r="F195" s="4">
        <v>14.62</v>
      </c>
      <c r="G195" s="4">
        <v>144</v>
      </c>
      <c r="H195" s="4">
        <v>0.19</v>
      </c>
      <c r="I195" s="4">
        <v>3</v>
      </c>
    </row>
    <row r="196" spans="1:9">
      <c r="A196" s="6"/>
      <c r="B196" s="8" t="s">
        <v>18</v>
      </c>
      <c r="C196" s="6">
        <f t="shared" ref="C196:H196" si="39">SUM(C193:C195)</f>
        <v>435</v>
      </c>
      <c r="D196" s="6">
        <f t="shared" si="39"/>
        <v>14.66</v>
      </c>
      <c r="E196" s="6">
        <f t="shared" si="39"/>
        <v>18.08</v>
      </c>
      <c r="F196" s="6">
        <f t="shared" si="39"/>
        <v>69.51</v>
      </c>
      <c r="G196" s="6">
        <f t="shared" si="39"/>
        <v>437</v>
      </c>
      <c r="H196" s="6">
        <f t="shared" si="39"/>
        <v>3.31</v>
      </c>
      <c r="I196" s="6"/>
    </row>
    <row r="197" spans="1:9">
      <c r="A197" s="6" t="s">
        <v>19</v>
      </c>
      <c r="B197" s="7" t="s">
        <v>20</v>
      </c>
      <c r="C197" s="4">
        <v>100</v>
      </c>
      <c r="D197" s="4">
        <v>0</v>
      </c>
      <c r="E197" s="4">
        <v>0</v>
      </c>
      <c r="F197" s="4">
        <v>11.2</v>
      </c>
      <c r="G197" s="4">
        <v>44</v>
      </c>
      <c r="H197" s="4">
        <v>3</v>
      </c>
      <c r="I197" s="4">
        <v>399</v>
      </c>
    </row>
    <row r="198" spans="1:9">
      <c r="A198" s="6"/>
      <c r="B198" s="8" t="s">
        <v>18</v>
      </c>
      <c r="C198" s="6">
        <f>SUM(C197:C197)</f>
        <v>100</v>
      </c>
      <c r="D198" s="6">
        <f>SUM(D197:D197)</f>
        <v>0</v>
      </c>
      <c r="E198" s="6">
        <f>SUM(E197:E197)</f>
        <v>0</v>
      </c>
      <c r="F198" s="6">
        <f>SUM(F197:F197)</f>
        <v>11.2</v>
      </c>
      <c r="G198" s="6">
        <v>44</v>
      </c>
      <c r="H198" s="6">
        <f>SUM(H197:H197)</f>
        <v>3</v>
      </c>
      <c r="I198" s="4"/>
    </row>
    <row r="199" spans="1:9">
      <c r="A199" s="6" t="s">
        <v>21</v>
      </c>
      <c r="B199" s="7" t="s">
        <v>99</v>
      </c>
      <c r="C199" s="4">
        <v>50</v>
      </c>
      <c r="D199" s="4">
        <v>0.71</v>
      </c>
      <c r="E199" s="4">
        <v>3.04</v>
      </c>
      <c r="F199" s="4">
        <v>4.18</v>
      </c>
      <c r="G199" s="4">
        <v>46.95</v>
      </c>
      <c r="H199" s="4">
        <v>4.75</v>
      </c>
      <c r="I199" s="4">
        <v>33</v>
      </c>
    </row>
    <row r="200" spans="1:9">
      <c r="A200" s="6"/>
      <c r="B200" s="7" t="s">
        <v>100</v>
      </c>
      <c r="C200" s="4">
        <v>200</v>
      </c>
      <c r="D200" s="4">
        <v>8.091</v>
      </c>
      <c r="E200" s="4">
        <v>2.86</v>
      </c>
      <c r="F200" s="4">
        <v>13.15</v>
      </c>
      <c r="G200" s="4">
        <v>110.95</v>
      </c>
      <c r="H200" s="4">
        <v>0</v>
      </c>
      <c r="I200" s="4">
        <v>84</v>
      </c>
    </row>
    <row r="201" spans="1:9">
      <c r="A201" s="6"/>
      <c r="B201" s="7" t="s">
        <v>101</v>
      </c>
      <c r="C201" s="4">
        <v>80</v>
      </c>
      <c r="D201" s="4">
        <v>10.59</v>
      </c>
      <c r="E201" s="4">
        <v>6.47</v>
      </c>
      <c r="F201" s="4">
        <v>4.17</v>
      </c>
      <c r="G201" s="4">
        <v>117</v>
      </c>
      <c r="H201" s="4">
        <v>5.46</v>
      </c>
      <c r="I201" s="4">
        <v>248</v>
      </c>
    </row>
    <row r="202" spans="1:9">
      <c r="A202" s="6"/>
      <c r="B202" s="7" t="s">
        <v>102</v>
      </c>
      <c r="C202" s="4">
        <v>150</v>
      </c>
      <c r="D202" s="4">
        <v>2.28</v>
      </c>
      <c r="E202" s="4">
        <v>5.37</v>
      </c>
      <c r="F202" s="4">
        <v>36.67</v>
      </c>
      <c r="G202" s="4">
        <v>210.4</v>
      </c>
      <c r="H202" s="4">
        <v>0</v>
      </c>
      <c r="I202" s="4">
        <v>168</v>
      </c>
    </row>
    <row r="203" spans="1:9">
      <c r="A203" s="6"/>
      <c r="B203" s="7" t="s">
        <v>25</v>
      </c>
      <c r="C203" s="4">
        <v>180</v>
      </c>
      <c r="D203" s="4">
        <v>0.29</v>
      </c>
      <c r="E203" s="4">
        <v>0</v>
      </c>
      <c r="F203" s="4">
        <v>20.77</v>
      </c>
      <c r="G203" s="4">
        <v>86</v>
      </c>
      <c r="H203" s="4">
        <v>0.26</v>
      </c>
      <c r="I203" s="4">
        <v>276</v>
      </c>
    </row>
    <row r="204" spans="1:9">
      <c r="A204" s="6"/>
      <c r="B204" s="7" t="s">
        <v>26</v>
      </c>
      <c r="C204" s="4">
        <v>50</v>
      </c>
      <c r="D204" s="4">
        <v>0.76</v>
      </c>
      <c r="E204" s="4">
        <v>0.55</v>
      </c>
      <c r="F204" s="4">
        <v>21.95</v>
      </c>
      <c r="G204" s="4">
        <v>94</v>
      </c>
      <c r="H204" s="4"/>
      <c r="I204" s="4">
        <v>1</v>
      </c>
    </row>
    <row r="205" spans="1:9">
      <c r="A205" s="6"/>
      <c r="B205" s="8" t="s">
        <v>27</v>
      </c>
      <c r="C205" s="6">
        <f t="shared" ref="C205:H205" si="40">SUM(C199:C204)</f>
        <v>710</v>
      </c>
      <c r="D205" s="6">
        <f t="shared" si="40"/>
        <v>22.721</v>
      </c>
      <c r="E205" s="6">
        <f t="shared" si="40"/>
        <v>18.29</v>
      </c>
      <c r="F205" s="6">
        <f t="shared" si="40"/>
        <v>100.89</v>
      </c>
      <c r="G205" s="6">
        <f t="shared" si="40"/>
        <v>665.3</v>
      </c>
      <c r="H205" s="6">
        <f t="shared" si="40"/>
        <v>10.47</v>
      </c>
      <c r="I205" s="6"/>
    </row>
    <row r="206" spans="1:9">
      <c r="A206" s="6" t="s">
        <v>28</v>
      </c>
      <c r="B206" s="7" t="s">
        <v>45</v>
      </c>
      <c r="C206" s="4">
        <v>150</v>
      </c>
      <c r="D206" s="4">
        <v>5.04</v>
      </c>
      <c r="E206" s="4">
        <v>4.5</v>
      </c>
      <c r="F206" s="4">
        <v>7.2</v>
      </c>
      <c r="G206" s="4">
        <v>90</v>
      </c>
      <c r="H206" s="4">
        <v>0</v>
      </c>
      <c r="I206" s="4">
        <v>401</v>
      </c>
    </row>
    <row r="207" spans="1:9">
      <c r="A207" s="6"/>
      <c r="B207" s="7" t="s">
        <v>30</v>
      </c>
      <c r="C207" s="4">
        <v>40</v>
      </c>
      <c r="D207" s="4">
        <v>3.24</v>
      </c>
      <c r="E207" s="4">
        <v>3.48</v>
      </c>
      <c r="F207" s="4">
        <v>29.4</v>
      </c>
      <c r="G207" s="4">
        <v>162</v>
      </c>
      <c r="H207" s="4">
        <v>0</v>
      </c>
      <c r="I207" s="4">
        <v>151</v>
      </c>
    </row>
    <row r="208" spans="1:9">
      <c r="A208" s="6"/>
      <c r="B208" s="8" t="s">
        <v>27</v>
      </c>
      <c r="C208" s="6">
        <f t="shared" ref="C208:H208" si="41">SUM(C206:C207)</f>
        <v>190</v>
      </c>
      <c r="D208" s="6">
        <f t="shared" si="41"/>
        <v>8.28</v>
      </c>
      <c r="E208" s="6">
        <f t="shared" si="41"/>
        <v>7.98</v>
      </c>
      <c r="F208" s="6">
        <f t="shared" si="41"/>
        <v>36.6</v>
      </c>
      <c r="G208" s="6">
        <f t="shared" si="41"/>
        <v>252</v>
      </c>
      <c r="H208" s="6">
        <f t="shared" si="41"/>
        <v>0</v>
      </c>
      <c r="I208" s="4"/>
    </row>
    <row r="209" spans="1:9">
      <c r="A209" s="12" t="s">
        <v>31</v>
      </c>
      <c r="B209" s="65" t="s">
        <v>103</v>
      </c>
      <c r="C209" s="66">
        <v>160</v>
      </c>
      <c r="D209" s="66">
        <v>14.8</v>
      </c>
      <c r="E209" s="66">
        <v>11.8</v>
      </c>
      <c r="F209" s="66">
        <v>9.1</v>
      </c>
      <c r="G209" s="66">
        <v>202</v>
      </c>
      <c r="H209" s="66">
        <v>0.34</v>
      </c>
      <c r="I209" s="64">
        <v>216</v>
      </c>
    </row>
    <row r="210" spans="1:9">
      <c r="A210" s="14"/>
      <c r="B210" s="65" t="s">
        <v>104</v>
      </c>
      <c r="C210" s="64">
        <v>60</v>
      </c>
      <c r="D210" s="64">
        <v>1.13</v>
      </c>
      <c r="E210" s="64">
        <v>4.56</v>
      </c>
      <c r="F210" s="64">
        <v>7.35</v>
      </c>
      <c r="G210" s="64">
        <v>87</v>
      </c>
      <c r="H210" s="64">
        <v>4.48</v>
      </c>
      <c r="I210" s="64">
        <v>10</v>
      </c>
    </row>
    <row r="211" spans="1:9">
      <c r="A211" s="14"/>
      <c r="B211" s="7" t="s">
        <v>33</v>
      </c>
      <c r="C211" s="4">
        <v>180</v>
      </c>
      <c r="D211" s="4">
        <v>1.2</v>
      </c>
      <c r="E211" s="4">
        <v>0</v>
      </c>
      <c r="F211" s="4">
        <v>14</v>
      </c>
      <c r="G211" s="4">
        <v>53.06</v>
      </c>
      <c r="H211" s="4">
        <v>6</v>
      </c>
      <c r="I211" s="4">
        <v>113</v>
      </c>
    </row>
    <row r="212" spans="1:9">
      <c r="A212" s="14"/>
      <c r="B212" s="27" t="s">
        <v>17</v>
      </c>
      <c r="C212" s="4">
        <v>45</v>
      </c>
      <c r="D212" s="22">
        <v>2.3</v>
      </c>
      <c r="E212" s="22">
        <v>4.36</v>
      </c>
      <c r="F212" s="22">
        <v>14.62</v>
      </c>
      <c r="G212" s="22">
        <v>108</v>
      </c>
      <c r="H212" s="22">
        <v>0</v>
      </c>
      <c r="I212" s="22">
        <v>1</v>
      </c>
    </row>
    <row r="213" spans="1:9">
      <c r="A213" s="15"/>
      <c r="B213" s="8" t="s">
        <v>27</v>
      </c>
      <c r="C213" s="6">
        <f t="shared" ref="C213:H213" si="42">SUM(C209:C212)</f>
        <v>445</v>
      </c>
      <c r="D213" s="6">
        <f t="shared" si="42"/>
        <v>19.43</v>
      </c>
      <c r="E213" s="6">
        <f t="shared" si="42"/>
        <v>20.72</v>
      </c>
      <c r="F213" s="6">
        <f t="shared" si="42"/>
        <v>45.07</v>
      </c>
      <c r="G213" s="6">
        <f t="shared" si="42"/>
        <v>450.06</v>
      </c>
      <c r="H213" s="6">
        <f t="shared" si="42"/>
        <v>10.82</v>
      </c>
      <c r="I213" s="6"/>
    </row>
    <row r="214" spans="1:9">
      <c r="A214" s="4"/>
      <c r="B214" s="8" t="s">
        <v>105</v>
      </c>
      <c r="C214" s="6">
        <f t="shared" ref="C214:H214" si="43">C196+C198+C205+C208+C213</f>
        <v>1880</v>
      </c>
      <c r="D214" s="6">
        <f t="shared" si="43"/>
        <v>65.091</v>
      </c>
      <c r="E214" s="6">
        <f t="shared" si="43"/>
        <v>65.07</v>
      </c>
      <c r="F214" s="6">
        <f t="shared" si="43"/>
        <v>263.27</v>
      </c>
      <c r="G214" s="6">
        <f t="shared" si="43"/>
        <v>1848.36</v>
      </c>
      <c r="H214" s="6">
        <f t="shared" si="43"/>
        <v>27.6</v>
      </c>
      <c r="I214" s="6"/>
    </row>
    <row r="216" ht="15.75" customHeight="1" spans="1:9">
      <c r="A216" s="4" t="s">
        <v>3</v>
      </c>
      <c r="B216" s="4" t="s">
        <v>4</v>
      </c>
      <c r="C216" s="4" t="s">
        <v>5</v>
      </c>
      <c r="D216" s="4" t="s">
        <v>6</v>
      </c>
      <c r="E216" s="4"/>
      <c r="F216" s="4"/>
      <c r="G216" s="4" t="s">
        <v>7</v>
      </c>
      <c r="H216" s="4" t="s">
        <v>8</v>
      </c>
      <c r="I216" s="4" t="s">
        <v>9</v>
      </c>
    </row>
    <row r="217" spans="1:9">
      <c r="A217" s="4"/>
      <c r="B217" s="4"/>
      <c r="C217" s="4"/>
      <c r="D217" s="4"/>
      <c r="E217" s="4"/>
      <c r="F217" s="4"/>
      <c r="G217" s="4"/>
      <c r="H217" s="4"/>
      <c r="I217" s="4"/>
    </row>
    <row r="218" spans="1:9">
      <c r="A218" s="4"/>
      <c r="B218" s="4"/>
      <c r="C218" s="4"/>
      <c r="D218" s="4" t="s">
        <v>10</v>
      </c>
      <c r="E218" s="4" t="s">
        <v>11</v>
      </c>
      <c r="F218" s="4" t="s">
        <v>12</v>
      </c>
      <c r="G218" s="4"/>
      <c r="H218" s="4"/>
      <c r="I218" s="4"/>
    </row>
    <row r="219" spans="1:9">
      <c r="A219" s="31" t="s">
        <v>106</v>
      </c>
      <c r="B219" s="31"/>
      <c r="C219" s="31"/>
      <c r="D219" s="31"/>
      <c r="E219" s="31"/>
      <c r="F219" s="31"/>
      <c r="G219" s="31"/>
      <c r="H219" s="31"/>
      <c r="I219" s="31"/>
    </row>
    <row r="220" spans="1:9">
      <c r="A220" s="6" t="s">
        <v>14</v>
      </c>
      <c r="B220" s="4" t="s">
        <v>107</v>
      </c>
      <c r="C220" s="4">
        <v>200</v>
      </c>
      <c r="D220" s="4">
        <v>8.36</v>
      </c>
      <c r="E220" s="4">
        <v>5.76</v>
      </c>
      <c r="F220" s="4">
        <v>24.34</v>
      </c>
      <c r="G220" s="4">
        <v>203</v>
      </c>
      <c r="H220" s="4">
        <v>0.2</v>
      </c>
      <c r="I220" s="4">
        <v>185</v>
      </c>
    </row>
    <row r="221" spans="1:9">
      <c r="A221" s="6"/>
      <c r="B221" s="7" t="s">
        <v>108</v>
      </c>
      <c r="C221" s="4">
        <v>200</v>
      </c>
      <c r="D221" s="4">
        <v>3.2</v>
      </c>
      <c r="E221" s="4">
        <v>1.6</v>
      </c>
      <c r="F221" s="4">
        <v>18.7</v>
      </c>
      <c r="G221" s="4">
        <v>113</v>
      </c>
      <c r="H221" s="4">
        <v>0.66</v>
      </c>
      <c r="I221" s="4">
        <v>261</v>
      </c>
    </row>
    <row r="222" spans="1:9">
      <c r="A222" s="6"/>
      <c r="B222" s="7" t="s">
        <v>109</v>
      </c>
      <c r="C222" s="4">
        <v>54</v>
      </c>
      <c r="D222" s="4">
        <v>2.51</v>
      </c>
      <c r="E222" s="4">
        <v>3.93</v>
      </c>
      <c r="F222" s="4">
        <v>28.88</v>
      </c>
      <c r="G222" s="4">
        <v>125</v>
      </c>
      <c r="H222" s="4"/>
      <c r="I222" s="4">
        <v>4</v>
      </c>
    </row>
    <row r="223" spans="1:9">
      <c r="A223" s="6"/>
      <c r="B223" s="8" t="s">
        <v>18</v>
      </c>
      <c r="C223" s="6">
        <f t="shared" ref="C223:H223" si="44">SUM(C220:C222)</f>
        <v>454</v>
      </c>
      <c r="D223" s="6">
        <f t="shared" si="44"/>
        <v>14.07</v>
      </c>
      <c r="E223" s="6">
        <f t="shared" si="44"/>
        <v>11.29</v>
      </c>
      <c r="F223" s="6">
        <f t="shared" si="44"/>
        <v>71.92</v>
      </c>
      <c r="G223" s="6">
        <f t="shared" si="44"/>
        <v>441</v>
      </c>
      <c r="H223" s="6">
        <f t="shared" si="44"/>
        <v>0.86</v>
      </c>
      <c r="I223" s="4"/>
    </row>
    <row r="224" spans="1:9">
      <c r="A224" s="6" t="s">
        <v>19</v>
      </c>
      <c r="B224" s="7" t="s">
        <v>110</v>
      </c>
      <c r="C224" s="4">
        <v>100</v>
      </c>
      <c r="D224" s="4">
        <v>0</v>
      </c>
      <c r="E224" s="4">
        <v>0</v>
      </c>
      <c r="F224" s="4">
        <v>20.6</v>
      </c>
      <c r="G224" s="4">
        <v>80.6</v>
      </c>
      <c r="H224" s="4">
        <v>3</v>
      </c>
      <c r="I224" s="4">
        <v>127</v>
      </c>
    </row>
    <row r="225" spans="1:9">
      <c r="A225" s="6"/>
      <c r="B225" s="8" t="s">
        <v>18</v>
      </c>
      <c r="C225" s="17">
        <f t="shared" ref="C225:H225" si="45">SUM(C224:C224)</f>
        <v>100</v>
      </c>
      <c r="D225" s="17">
        <f t="shared" si="45"/>
        <v>0</v>
      </c>
      <c r="E225" s="17">
        <f t="shared" si="45"/>
        <v>0</v>
      </c>
      <c r="F225" s="17">
        <f t="shared" si="45"/>
        <v>20.6</v>
      </c>
      <c r="G225" s="17">
        <f t="shared" si="45"/>
        <v>80.6</v>
      </c>
      <c r="H225" s="17">
        <f t="shared" si="45"/>
        <v>3</v>
      </c>
      <c r="I225" s="35"/>
    </row>
    <row r="226" spans="1:9">
      <c r="A226" s="6" t="s">
        <v>21</v>
      </c>
      <c r="B226" s="7" t="s">
        <v>52</v>
      </c>
      <c r="C226" s="4">
        <v>60</v>
      </c>
      <c r="D226" s="4">
        <v>0.7</v>
      </c>
      <c r="E226" s="4">
        <v>2.8</v>
      </c>
      <c r="F226" s="4">
        <v>4.6</v>
      </c>
      <c r="G226" s="4">
        <v>49.9</v>
      </c>
      <c r="H226" s="4">
        <v>15.17</v>
      </c>
      <c r="I226" s="4">
        <v>81</v>
      </c>
    </row>
    <row r="227" spans="1:9">
      <c r="A227" s="6"/>
      <c r="B227" s="7" t="s">
        <v>111</v>
      </c>
      <c r="C227" s="4">
        <v>200</v>
      </c>
      <c r="D227" s="4">
        <v>4.3</v>
      </c>
      <c r="E227" s="4">
        <v>6.7</v>
      </c>
      <c r="F227" s="4">
        <v>12.9</v>
      </c>
      <c r="G227" s="4">
        <v>198.4</v>
      </c>
      <c r="H227" s="4">
        <v>9.74</v>
      </c>
      <c r="I227" s="4">
        <v>34</v>
      </c>
    </row>
    <row r="228" ht="46.8" spans="1:9">
      <c r="A228" s="6"/>
      <c r="B228" s="7" t="s">
        <v>112</v>
      </c>
      <c r="C228" s="4">
        <v>200</v>
      </c>
      <c r="D228" s="4">
        <v>11</v>
      </c>
      <c r="E228" s="4">
        <v>12.7</v>
      </c>
      <c r="F228" s="4">
        <v>41.4</v>
      </c>
      <c r="G228" s="4">
        <v>236.5</v>
      </c>
      <c r="H228" s="4">
        <v>3.96</v>
      </c>
      <c r="I228" s="4">
        <v>69</v>
      </c>
    </row>
    <row r="229" spans="1:9">
      <c r="A229" s="6"/>
      <c r="B229" s="7" t="s">
        <v>113</v>
      </c>
      <c r="C229" s="4">
        <v>180</v>
      </c>
      <c r="D229" s="4">
        <v>0.29</v>
      </c>
      <c r="E229" s="4">
        <v>0</v>
      </c>
      <c r="F229" s="4">
        <v>20.7</v>
      </c>
      <c r="G229" s="4">
        <v>86</v>
      </c>
      <c r="H229" s="4">
        <v>0.26</v>
      </c>
      <c r="I229" s="4">
        <v>374</v>
      </c>
    </row>
    <row r="230" spans="1:9">
      <c r="A230" s="6"/>
      <c r="B230" s="7" t="s">
        <v>26</v>
      </c>
      <c r="C230" s="4">
        <v>50</v>
      </c>
      <c r="D230" s="4">
        <v>0.76</v>
      </c>
      <c r="E230" s="4">
        <v>0.55</v>
      </c>
      <c r="F230" s="4">
        <v>21.95</v>
      </c>
      <c r="G230" s="4">
        <v>94</v>
      </c>
      <c r="H230" s="4"/>
      <c r="I230" s="4">
        <v>1</v>
      </c>
    </row>
    <row r="231" spans="1:9">
      <c r="A231" s="6"/>
      <c r="B231" s="8" t="s">
        <v>27</v>
      </c>
      <c r="C231" s="6">
        <f t="shared" ref="C231:H231" si="46">SUM(C226:C230)</f>
        <v>690</v>
      </c>
      <c r="D231" s="6">
        <f t="shared" si="46"/>
        <v>17.05</v>
      </c>
      <c r="E231" s="6">
        <f t="shared" si="46"/>
        <v>22.75</v>
      </c>
      <c r="F231" s="6">
        <f t="shared" si="46"/>
        <v>101.55</v>
      </c>
      <c r="G231" s="6">
        <f t="shared" si="46"/>
        <v>664.8</v>
      </c>
      <c r="H231" s="6">
        <f t="shared" si="46"/>
        <v>29.13</v>
      </c>
      <c r="I231" s="6"/>
    </row>
    <row r="232" spans="1:9">
      <c r="A232" s="6" t="s">
        <v>28</v>
      </c>
      <c r="B232" s="7" t="s">
        <v>45</v>
      </c>
      <c r="C232" s="4">
        <v>180</v>
      </c>
      <c r="D232" s="4">
        <v>5.04</v>
      </c>
      <c r="E232" s="4">
        <v>4.5</v>
      </c>
      <c r="F232" s="4">
        <v>7.2</v>
      </c>
      <c r="G232" s="4">
        <v>90</v>
      </c>
      <c r="H232" s="4">
        <v>0</v>
      </c>
      <c r="I232" s="4">
        <v>401</v>
      </c>
    </row>
    <row r="233" spans="1:9">
      <c r="A233" s="6"/>
      <c r="B233" s="8" t="s">
        <v>27</v>
      </c>
      <c r="C233" s="6">
        <f t="shared" ref="C233:H233" si="47">SUM(C232:C232)</f>
        <v>180</v>
      </c>
      <c r="D233" s="6">
        <f t="shared" si="47"/>
        <v>5.04</v>
      </c>
      <c r="E233" s="6">
        <f t="shared" si="47"/>
        <v>4.5</v>
      </c>
      <c r="F233" s="6">
        <f t="shared" si="47"/>
        <v>7.2</v>
      </c>
      <c r="G233" s="6">
        <f t="shared" si="47"/>
        <v>90</v>
      </c>
      <c r="H233" s="6">
        <f t="shared" si="47"/>
        <v>0</v>
      </c>
      <c r="I233" s="6"/>
    </row>
    <row r="234" spans="1:9">
      <c r="A234" s="12" t="s">
        <v>31</v>
      </c>
      <c r="B234" s="7" t="s">
        <v>114</v>
      </c>
      <c r="C234" s="4">
        <v>150</v>
      </c>
      <c r="D234" s="4">
        <v>21.99</v>
      </c>
      <c r="E234" s="4">
        <v>18.87</v>
      </c>
      <c r="F234" s="4">
        <v>24.5</v>
      </c>
      <c r="G234" s="4">
        <v>352.5</v>
      </c>
      <c r="H234" s="4">
        <v>2.9</v>
      </c>
      <c r="I234" s="4">
        <v>211</v>
      </c>
    </row>
    <row r="235" spans="1:9">
      <c r="A235" s="14"/>
      <c r="B235" s="7" t="s">
        <v>33</v>
      </c>
      <c r="C235" s="4">
        <v>180</v>
      </c>
      <c r="D235" s="4">
        <v>1.2</v>
      </c>
      <c r="E235" s="4">
        <v>0</v>
      </c>
      <c r="F235" s="4">
        <v>14</v>
      </c>
      <c r="G235" s="4">
        <v>53.06</v>
      </c>
      <c r="H235" s="4">
        <v>6</v>
      </c>
      <c r="I235" s="4">
        <v>113</v>
      </c>
    </row>
    <row r="236" spans="1:9">
      <c r="A236" s="14"/>
      <c r="B236" s="27" t="s">
        <v>17</v>
      </c>
      <c r="C236" s="4">
        <v>45</v>
      </c>
      <c r="D236" s="22">
        <v>2.3</v>
      </c>
      <c r="E236" s="22">
        <v>4.36</v>
      </c>
      <c r="F236" s="22">
        <v>14.62</v>
      </c>
      <c r="G236" s="22">
        <v>108</v>
      </c>
      <c r="H236" s="22">
        <v>0</v>
      </c>
      <c r="I236" s="22">
        <v>1</v>
      </c>
    </row>
    <row r="237" spans="1:9">
      <c r="A237" s="15"/>
      <c r="B237" s="8" t="s">
        <v>27</v>
      </c>
      <c r="C237" s="6">
        <f t="shared" ref="C237:H237" si="48">SUM(C234:C236)</f>
        <v>375</v>
      </c>
      <c r="D237" s="6">
        <f t="shared" si="48"/>
        <v>25.49</v>
      </c>
      <c r="E237" s="6">
        <f t="shared" si="48"/>
        <v>23.23</v>
      </c>
      <c r="F237" s="6">
        <f t="shared" si="48"/>
        <v>53.12</v>
      </c>
      <c r="G237" s="6">
        <f t="shared" si="48"/>
        <v>513.56</v>
      </c>
      <c r="H237" s="6">
        <f t="shared" si="48"/>
        <v>8.9</v>
      </c>
      <c r="I237" s="6"/>
    </row>
    <row r="238" spans="1:9">
      <c r="A238" s="4"/>
      <c r="B238" s="8" t="s">
        <v>115</v>
      </c>
      <c r="C238" s="6">
        <f t="shared" ref="C238:H238" si="49">C223+C225+C231+C233+C237</f>
        <v>1799</v>
      </c>
      <c r="D238" s="6">
        <f t="shared" si="49"/>
        <v>61.65</v>
      </c>
      <c r="E238" s="6">
        <f t="shared" si="49"/>
        <v>61.77</v>
      </c>
      <c r="F238" s="6">
        <f t="shared" si="49"/>
        <v>254.39</v>
      </c>
      <c r="G238" s="6">
        <f t="shared" si="49"/>
        <v>1789.96</v>
      </c>
      <c r="H238" s="6">
        <f t="shared" si="49"/>
        <v>41.89</v>
      </c>
      <c r="I238" s="6"/>
    </row>
    <row r="240" ht="15.75" customHeight="1" spans="1:9">
      <c r="A240" s="4" t="s">
        <v>3</v>
      </c>
      <c r="B240" s="4" t="s">
        <v>4</v>
      </c>
      <c r="C240" s="4" t="s">
        <v>5</v>
      </c>
      <c r="D240" s="4" t="s">
        <v>6</v>
      </c>
      <c r="E240" s="4"/>
      <c r="F240" s="4"/>
      <c r="G240" s="4" t="s">
        <v>7</v>
      </c>
      <c r="H240" s="4" t="s">
        <v>8</v>
      </c>
      <c r="I240" s="4" t="s">
        <v>9</v>
      </c>
    </row>
    <row r="241" spans="1:9">
      <c r="A241" s="4"/>
      <c r="B241" s="4"/>
      <c r="C241" s="4"/>
      <c r="D241" s="4"/>
      <c r="E241" s="4"/>
      <c r="F241" s="4"/>
      <c r="G241" s="4"/>
      <c r="H241" s="4"/>
      <c r="I241" s="4"/>
    </row>
    <row r="242" spans="1:9">
      <c r="A242" s="4"/>
      <c r="B242" s="4"/>
      <c r="C242" s="4"/>
      <c r="D242" s="4" t="s">
        <v>10</v>
      </c>
      <c r="E242" s="4" t="s">
        <v>11</v>
      </c>
      <c r="F242" s="4" t="s">
        <v>12</v>
      </c>
      <c r="G242" s="4"/>
      <c r="H242" s="4"/>
      <c r="I242" s="4"/>
    </row>
    <row r="243" spans="1:9">
      <c r="A243" s="31" t="s">
        <v>116</v>
      </c>
      <c r="B243" s="31"/>
      <c r="C243" s="31"/>
      <c r="D243" s="31"/>
      <c r="E243" s="31"/>
      <c r="F243" s="31"/>
      <c r="G243" s="31"/>
      <c r="H243" s="31"/>
      <c r="I243" s="31"/>
    </row>
    <row r="244" ht="31.2" spans="1:9">
      <c r="A244" s="6" t="s">
        <v>14</v>
      </c>
      <c r="B244" s="7" t="s">
        <v>15</v>
      </c>
      <c r="C244" s="4">
        <v>200</v>
      </c>
      <c r="D244" s="4">
        <v>6.35</v>
      </c>
      <c r="E244" s="4">
        <v>7.51</v>
      </c>
      <c r="F244" s="4">
        <v>31.86</v>
      </c>
      <c r="G244" s="4">
        <v>208</v>
      </c>
      <c r="H244" s="4">
        <v>1.95</v>
      </c>
      <c r="I244" s="4">
        <v>93</v>
      </c>
    </row>
    <row r="245" spans="1:9">
      <c r="A245" s="6"/>
      <c r="B245" s="7" t="s">
        <v>108</v>
      </c>
      <c r="C245" s="4">
        <v>180</v>
      </c>
      <c r="D245" s="4">
        <v>3.12</v>
      </c>
      <c r="E245" s="4">
        <v>1.6</v>
      </c>
      <c r="F245" s="4">
        <v>18.7</v>
      </c>
      <c r="G245" s="4">
        <v>113</v>
      </c>
      <c r="H245" s="4">
        <v>0.66</v>
      </c>
      <c r="I245" s="4">
        <v>261</v>
      </c>
    </row>
    <row r="246" spans="1:9">
      <c r="A246" s="6"/>
      <c r="B246" s="7" t="s">
        <v>38</v>
      </c>
      <c r="C246" s="4">
        <v>50</v>
      </c>
      <c r="D246" s="4">
        <v>5.6</v>
      </c>
      <c r="E246" s="4">
        <v>7</v>
      </c>
      <c r="F246" s="4">
        <v>14.62</v>
      </c>
      <c r="G246" s="4">
        <v>145</v>
      </c>
      <c r="H246" s="4">
        <v>0.19</v>
      </c>
      <c r="I246" s="4">
        <v>3</v>
      </c>
    </row>
    <row r="247" spans="1:9">
      <c r="A247" s="6"/>
      <c r="B247" s="8" t="s">
        <v>18</v>
      </c>
      <c r="C247" s="6">
        <f t="shared" ref="C247:H247" si="50">SUM(C244:C246)</f>
        <v>430</v>
      </c>
      <c r="D247" s="6">
        <f t="shared" si="50"/>
        <v>15.07</v>
      </c>
      <c r="E247" s="6">
        <f t="shared" si="50"/>
        <v>16.11</v>
      </c>
      <c r="F247" s="6">
        <f t="shared" si="50"/>
        <v>65.18</v>
      </c>
      <c r="G247" s="6">
        <f t="shared" si="50"/>
        <v>466</v>
      </c>
      <c r="H247" s="6">
        <f t="shared" si="50"/>
        <v>2.8</v>
      </c>
      <c r="I247" s="4"/>
    </row>
    <row r="248" spans="1:9">
      <c r="A248" s="6" t="s">
        <v>19</v>
      </c>
      <c r="B248" s="7" t="s">
        <v>20</v>
      </c>
      <c r="C248" s="4">
        <v>100</v>
      </c>
      <c r="D248" s="4">
        <v>0</v>
      </c>
      <c r="E248" s="4">
        <v>0</v>
      </c>
      <c r="F248" s="4">
        <v>11</v>
      </c>
      <c r="G248" s="4">
        <v>44</v>
      </c>
      <c r="H248" s="4">
        <v>3</v>
      </c>
      <c r="I248" s="4">
        <v>399</v>
      </c>
    </row>
    <row r="249" spans="1:9">
      <c r="A249" s="6"/>
      <c r="B249" s="8" t="s">
        <v>18</v>
      </c>
      <c r="C249" s="6">
        <f t="shared" ref="C249:H249" si="51">SUM(C248:C248)</f>
        <v>100</v>
      </c>
      <c r="D249" s="6">
        <f t="shared" si="51"/>
        <v>0</v>
      </c>
      <c r="E249" s="6">
        <f t="shared" si="51"/>
        <v>0</v>
      </c>
      <c r="F249" s="6">
        <f t="shared" si="51"/>
        <v>11</v>
      </c>
      <c r="G249" s="6">
        <f t="shared" si="51"/>
        <v>44</v>
      </c>
      <c r="H249" s="6">
        <f t="shared" si="51"/>
        <v>3</v>
      </c>
      <c r="I249" s="4"/>
    </row>
    <row r="250" ht="31.2" spans="1:9">
      <c r="A250" s="6" t="s">
        <v>21</v>
      </c>
      <c r="B250" s="7" t="s">
        <v>117</v>
      </c>
      <c r="C250" s="4">
        <v>60</v>
      </c>
      <c r="D250" s="4">
        <v>1</v>
      </c>
      <c r="E250" s="4">
        <v>5.07</v>
      </c>
      <c r="F250" s="4">
        <v>3.03</v>
      </c>
      <c r="G250" s="4">
        <v>57</v>
      </c>
      <c r="H250" s="4">
        <v>2.85</v>
      </c>
      <c r="I250" s="4">
        <v>11</v>
      </c>
    </row>
    <row r="251" ht="31.2" spans="1:9">
      <c r="A251" s="6"/>
      <c r="B251" s="7" t="s">
        <v>118</v>
      </c>
      <c r="C251" s="4">
        <v>200</v>
      </c>
      <c r="D251" s="4">
        <v>6.45</v>
      </c>
      <c r="E251" s="4">
        <v>7.16</v>
      </c>
      <c r="F251" s="4">
        <v>15.7</v>
      </c>
      <c r="G251" s="4">
        <v>121.2</v>
      </c>
      <c r="H251" s="4">
        <v>6.05</v>
      </c>
      <c r="I251" s="4">
        <v>22</v>
      </c>
    </row>
    <row r="252" spans="1:9">
      <c r="A252" s="6"/>
      <c r="B252" s="7" t="s">
        <v>119</v>
      </c>
      <c r="C252" s="4">
        <v>150</v>
      </c>
      <c r="D252" s="4">
        <v>3.04</v>
      </c>
      <c r="E252" s="4">
        <v>1.17</v>
      </c>
      <c r="F252" s="4">
        <v>20.84</v>
      </c>
      <c r="G252" s="4">
        <v>128</v>
      </c>
      <c r="H252" s="4">
        <v>0</v>
      </c>
      <c r="I252" s="4">
        <v>168</v>
      </c>
    </row>
    <row r="253" spans="1:9">
      <c r="A253" s="6"/>
      <c r="B253" s="7" t="s">
        <v>120</v>
      </c>
      <c r="C253" s="4">
        <v>70</v>
      </c>
      <c r="D253" s="4">
        <v>9.56</v>
      </c>
      <c r="E253" s="4">
        <v>11.95</v>
      </c>
      <c r="F253" s="4">
        <v>14.86</v>
      </c>
      <c r="G253" s="4">
        <v>148.07</v>
      </c>
      <c r="H253" s="4"/>
      <c r="I253" s="4">
        <v>179</v>
      </c>
    </row>
    <row r="254" spans="1:9">
      <c r="A254" s="6"/>
      <c r="B254" s="7" t="s">
        <v>121</v>
      </c>
      <c r="C254" s="4">
        <v>200</v>
      </c>
      <c r="D254" s="4">
        <v>0.16</v>
      </c>
      <c r="E254" s="4">
        <v>0.16</v>
      </c>
      <c r="F254" s="4">
        <v>15.89</v>
      </c>
      <c r="G254" s="4">
        <v>60</v>
      </c>
      <c r="H254" s="4">
        <v>6.6</v>
      </c>
      <c r="I254" s="4">
        <v>240</v>
      </c>
    </row>
    <row r="255" spans="1:9">
      <c r="A255" s="6"/>
      <c r="B255" s="7" t="s">
        <v>26</v>
      </c>
      <c r="C255" s="4">
        <v>50</v>
      </c>
      <c r="D255" s="4">
        <v>0.76</v>
      </c>
      <c r="E255" s="4">
        <v>0.55</v>
      </c>
      <c r="F255" s="4">
        <v>21.95</v>
      </c>
      <c r="G255" s="4">
        <v>94</v>
      </c>
      <c r="H255" s="4"/>
      <c r="I255" s="4">
        <v>1</v>
      </c>
    </row>
    <row r="256" spans="1:9">
      <c r="A256" s="6"/>
      <c r="B256" s="8" t="s">
        <v>27</v>
      </c>
      <c r="C256" s="6">
        <f t="shared" ref="C256:H256" si="52">SUM(C250:C255)</f>
        <v>730</v>
      </c>
      <c r="D256" s="6">
        <f t="shared" si="52"/>
        <v>20.97</v>
      </c>
      <c r="E256" s="6">
        <f t="shared" si="52"/>
        <v>26.06</v>
      </c>
      <c r="F256" s="6">
        <f t="shared" si="52"/>
        <v>92.27</v>
      </c>
      <c r="G256" s="6">
        <f t="shared" si="52"/>
        <v>608.27</v>
      </c>
      <c r="H256" s="6">
        <f t="shared" si="52"/>
        <v>15.5</v>
      </c>
      <c r="I256" s="4"/>
    </row>
    <row r="257" spans="1:9">
      <c r="A257" s="6" t="s">
        <v>28</v>
      </c>
      <c r="B257" s="7" t="s">
        <v>45</v>
      </c>
      <c r="C257" s="4">
        <v>150</v>
      </c>
      <c r="D257" s="4">
        <v>5.04</v>
      </c>
      <c r="E257" s="4">
        <v>4.5</v>
      </c>
      <c r="F257" s="4">
        <v>7.2</v>
      </c>
      <c r="G257" s="4">
        <v>90</v>
      </c>
      <c r="H257" s="4">
        <v>0</v>
      </c>
      <c r="I257" s="4">
        <v>401</v>
      </c>
    </row>
    <row r="258" spans="1:9">
      <c r="A258" s="6"/>
      <c r="B258" s="7" t="s">
        <v>30</v>
      </c>
      <c r="C258" s="4">
        <v>40</v>
      </c>
      <c r="D258" s="4">
        <v>3.24</v>
      </c>
      <c r="E258" s="4">
        <v>3.48</v>
      </c>
      <c r="F258" s="4">
        <v>29.4</v>
      </c>
      <c r="G258" s="4">
        <v>162</v>
      </c>
      <c r="H258" s="4">
        <v>0</v>
      </c>
      <c r="I258" s="4">
        <v>151</v>
      </c>
    </row>
    <row r="259" spans="1:9">
      <c r="A259" s="6"/>
      <c r="B259" s="8" t="s">
        <v>27</v>
      </c>
      <c r="C259" s="6">
        <f t="shared" ref="C259:H259" si="53">SUM(C257:C258)</f>
        <v>190</v>
      </c>
      <c r="D259" s="6">
        <f t="shared" si="53"/>
        <v>8.28</v>
      </c>
      <c r="E259" s="6">
        <f t="shared" si="53"/>
        <v>7.98</v>
      </c>
      <c r="F259" s="6">
        <f t="shared" si="53"/>
        <v>36.6</v>
      </c>
      <c r="G259" s="6">
        <f t="shared" si="53"/>
        <v>252</v>
      </c>
      <c r="H259" s="6">
        <f t="shared" si="53"/>
        <v>0</v>
      </c>
      <c r="I259" s="4"/>
    </row>
    <row r="260" spans="1:9">
      <c r="A260" s="12" t="s">
        <v>31</v>
      </c>
      <c r="B260" s="7" t="s">
        <v>52</v>
      </c>
      <c r="C260" s="4">
        <v>50</v>
      </c>
      <c r="D260" s="4">
        <v>1</v>
      </c>
      <c r="E260" s="4">
        <v>0.4</v>
      </c>
      <c r="F260" s="4">
        <v>2.3</v>
      </c>
      <c r="G260" s="4">
        <v>40.8</v>
      </c>
      <c r="H260" s="4">
        <v>4.5</v>
      </c>
      <c r="I260" s="4">
        <v>81</v>
      </c>
    </row>
    <row r="261" spans="1:9">
      <c r="A261" s="14"/>
      <c r="B261" s="7" t="s">
        <v>46</v>
      </c>
      <c r="C261" s="4">
        <v>150</v>
      </c>
      <c r="D261" s="4">
        <v>2.42</v>
      </c>
      <c r="E261" s="4">
        <v>3.67</v>
      </c>
      <c r="F261" s="4">
        <v>21.5</v>
      </c>
      <c r="G261" s="4">
        <v>141.6</v>
      </c>
      <c r="H261" s="4">
        <v>21.5</v>
      </c>
      <c r="I261" s="4">
        <v>318</v>
      </c>
    </row>
    <row r="262" spans="1:9">
      <c r="A262" s="14"/>
      <c r="B262" s="7" t="s">
        <v>33</v>
      </c>
      <c r="C262" s="4">
        <v>180</v>
      </c>
      <c r="D262" s="4">
        <v>1.2</v>
      </c>
      <c r="E262" s="4">
        <v>0</v>
      </c>
      <c r="F262" s="4">
        <v>14</v>
      </c>
      <c r="G262" s="4">
        <v>53.06</v>
      </c>
      <c r="H262" s="4">
        <v>6</v>
      </c>
      <c r="I262" s="4">
        <v>113</v>
      </c>
    </row>
    <row r="263" spans="1:9">
      <c r="A263" s="14"/>
      <c r="B263" s="7" t="s">
        <v>122</v>
      </c>
      <c r="C263" s="4">
        <v>80</v>
      </c>
      <c r="D263" s="4">
        <v>5.88</v>
      </c>
      <c r="E263" s="4">
        <v>7.86</v>
      </c>
      <c r="F263" s="4">
        <v>21.23</v>
      </c>
      <c r="G263" s="4">
        <v>214</v>
      </c>
      <c r="H263" s="4">
        <v>0.5</v>
      </c>
      <c r="I263" s="4">
        <v>280</v>
      </c>
    </row>
    <row r="264" spans="1:9">
      <c r="A264" s="15"/>
      <c r="B264" s="8" t="s">
        <v>123</v>
      </c>
      <c r="C264" s="6">
        <f>SUM(C260:C263)</f>
        <v>460</v>
      </c>
      <c r="D264" s="6">
        <f>SUM(D261:D263)</f>
        <v>9.5</v>
      </c>
      <c r="E264" s="6">
        <f>SUM(E261:E263)</f>
        <v>11.53</v>
      </c>
      <c r="F264" s="6">
        <f>SUM(F260:F263)</f>
        <v>59.03</v>
      </c>
      <c r="G264" s="6">
        <f>SUM(G260:G263)</f>
        <v>449.46</v>
      </c>
      <c r="H264" s="6">
        <f>SUM(H261:H263)</f>
        <v>28</v>
      </c>
      <c r="I264" s="4"/>
    </row>
    <row r="265" spans="1:9">
      <c r="A265" s="4"/>
      <c r="B265" s="8" t="s">
        <v>124</v>
      </c>
      <c r="C265" s="6">
        <v>1910</v>
      </c>
      <c r="D265" s="6">
        <f>D247+D249+D256+D259+D264</f>
        <v>53.82</v>
      </c>
      <c r="E265" s="6">
        <f>E247+E249+E256+E259+E264</f>
        <v>61.68</v>
      </c>
      <c r="F265" s="18">
        <f>F247+F249+F256+F259+F264</f>
        <v>264.08</v>
      </c>
      <c r="G265" s="6">
        <f>G247+G249+G256+G259+G264</f>
        <v>1819.73</v>
      </c>
      <c r="H265" s="6">
        <f>H264+H259+H256+H249+H247</f>
        <v>49.3</v>
      </c>
      <c r="I265" s="6"/>
    </row>
    <row r="266" spans="1:9">
      <c r="A266" s="4"/>
      <c r="B266" s="8" t="s">
        <v>125</v>
      </c>
      <c r="C266" s="6">
        <v>21314</v>
      </c>
      <c r="D266" s="6">
        <v>581.992</v>
      </c>
      <c r="E266" s="6">
        <v>637.65</v>
      </c>
      <c r="F266" s="18">
        <v>2883.14</v>
      </c>
      <c r="G266" s="6">
        <v>19385.5</v>
      </c>
      <c r="H266" s="6"/>
      <c r="I266" s="6"/>
    </row>
    <row r="267" spans="1:9">
      <c r="A267" s="4"/>
      <c r="B267" s="8" t="s">
        <v>126</v>
      </c>
      <c r="C267" s="6">
        <v>2131</v>
      </c>
      <c r="D267" s="6">
        <v>58.199</v>
      </c>
      <c r="E267" s="6">
        <v>63.765</v>
      </c>
      <c r="F267" s="18">
        <v>288.314</v>
      </c>
      <c r="G267" s="6">
        <v>1938.55</v>
      </c>
      <c r="H267" s="6"/>
      <c r="I267" s="6"/>
    </row>
    <row r="268" ht="31.2" spans="1:9">
      <c r="A268" s="4"/>
      <c r="B268" s="8" t="s">
        <v>127</v>
      </c>
      <c r="C268" s="6"/>
      <c r="D268" s="39">
        <v>0.13</v>
      </c>
      <c r="E268" s="39">
        <v>0.31</v>
      </c>
      <c r="F268" s="40">
        <v>0.59</v>
      </c>
      <c r="G268" s="6"/>
      <c r="H268" s="6"/>
      <c r="I268" s="6"/>
    </row>
  </sheetData>
  <mergeCells count="132">
    <mergeCell ref="E1:G1"/>
    <mergeCell ref="A11:I11"/>
    <mergeCell ref="A36:I36"/>
    <mergeCell ref="A63:I63"/>
    <mergeCell ref="A89:I89"/>
    <mergeCell ref="A115:I115"/>
    <mergeCell ref="A141:I141"/>
    <mergeCell ref="A166:I166"/>
    <mergeCell ref="A192:I192"/>
    <mergeCell ref="A219:I219"/>
    <mergeCell ref="A243:I243"/>
    <mergeCell ref="A8:A10"/>
    <mergeCell ref="A12:A15"/>
    <mergeCell ref="A16:A17"/>
    <mergeCell ref="A18:A23"/>
    <mergeCell ref="A24:A26"/>
    <mergeCell ref="A27:A30"/>
    <mergeCell ref="A33:A35"/>
    <mergeCell ref="A37:A40"/>
    <mergeCell ref="A41:A42"/>
    <mergeCell ref="A43:A49"/>
    <mergeCell ref="A50:A52"/>
    <mergeCell ref="A53:A57"/>
    <mergeCell ref="A60:A62"/>
    <mergeCell ref="A64:A67"/>
    <mergeCell ref="A68:A69"/>
    <mergeCell ref="A70:A76"/>
    <mergeCell ref="A77:A78"/>
    <mergeCell ref="A79:A83"/>
    <mergeCell ref="A86:A88"/>
    <mergeCell ref="A90:A93"/>
    <mergeCell ref="A94:A95"/>
    <mergeCell ref="A96:A102"/>
    <mergeCell ref="A103:A105"/>
    <mergeCell ref="A106:A109"/>
    <mergeCell ref="A112:A114"/>
    <mergeCell ref="A116:A119"/>
    <mergeCell ref="A120:A121"/>
    <mergeCell ref="A122:A128"/>
    <mergeCell ref="A129:A131"/>
    <mergeCell ref="A132:A135"/>
    <mergeCell ref="A138:A140"/>
    <mergeCell ref="A142:A145"/>
    <mergeCell ref="A146:A147"/>
    <mergeCell ref="A148:A153"/>
    <mergeCell ref="A154:A156"/>
    <mergeCell ref="A157:A160"/>
    <mergeCell ref="A163:A165"/>
    <mergeCell ref="A167:A170"/>
    <mergeCell ref="A171:A172"/>
    <mergeCell ref="A173:A179"/>
    <mergeCell ref="A180:A182"/>
    <mergeCell ref="A183:A186"/>
    <mergeCell ref="A189:A191"/>
    <mergeCell ref="A193:A196"/>
    <mergeCell ref="A197:A198"/>
    <mergeCell ref="A199:A205"/>
    <mergeCell ref="A206:A208"/>
    <mergeCell ref="A209:A213"/>
    <mergeCell ref="A216:A218"/>
    <mergeCell ref="A220:A223"/>
    <mergeCell ref="A224:A225"/>
    <mergeCell ref="A226:A231"/>
    <mergeCell ref="A232:A233"/>
    <mergeCell ref="A234:A237"/>
    <mergeCell ref="A240:A242"/>
    <mergeCell ref="A244:A247"/>
    <mergeCell ref="A248:A249"/>
    <mergeCell ref="A250:A256"/>
    <mergeCell ref="A257:A259"/>
    <mergeCell ref="A260:A264"/>
    <mergeCell ref="B8:B10"/>
    <mergeCell ref="B33:B35"/>
    <mergeCell ref="B60:B62"/>
    <mergeCell ref="B86:B88"/>
    <mergeCell ref="B112:B114"/>
    <mergeCell ref="B138:B140"/>
    <mergeCell ref="B163:B165"/>
    <mergeCell ref="B189:B191"/>
    <mergeCell ref="B216:B218"/>
    <mergeCell ref="B240:B242"/>
    <mergeCell ref="C8:C10"/>
    <mergeCell ref="C33:C35"/>
    <mergeCell ref="C60:C62"/>
    <mergeCell ref="C86:C88"/>
    <mergeCell ref="C112:C114"/>
    <mergeCell ref="C138:C140"/>
    <mergeCell ref="C163:C165"/>
    <mergeCell ref="C189:C191"/>
    <mergeCell ref="C216:C218"/>
    <mergeCell ref="C240:C242"/>
    <mergeCell ref="G8:G10"/>
    <mergeCell ref="G33:G35"/>
    <mergeCell ref="G60:G62"/>
    <mergeCell ref="G86:G88"/>
    <mergeCell ref="G112:G114"/>
    <mergeCell ref="G138:G140"/>
    <mergeCell ref="G163:G165"/>
    <mergeCell ref="G189:G191"/>
    <mergeCell ref="G216:G218"/>
    <mergeCell ref="G240:G242"/>
    <mergeCell ref="H8:H10"/>
    <mergeCell ref="H33:H35"/>
    <mergeCell ref="H60:H62"/>
    <mergeCell ref="H86:H88"/>
    <mergeCell ref="H112:H114"/>
    <mergeCell ref="H138:H140"/>
    <mergeCell ref="H163:H165"/>
    <mergeCell ref="H189:H191"/>
    <mergeCell ref="H216:H218"/>
    <mergeCell ref="H240:H242"/>
    <mergeCell ref="I8:I10"/>
    <mergeCell ref="I33:I35"/>
    <mergeCell ref="I60:I62"/>
    <mergeCell ref="I86:I88"/>
    <mergeCell ref="I112:I114"/>
    <mergeCell ref="I138:I140"/>
    <mergeCell ref="I163:I165"/>
    <mergeCell ref="I189:I191"/>
    <mergeCell ref="I216:I218"/>
    <mergeCell ref="I240:I242"/>
    <mergeCell ref="D240:F241"/>
    <mergeCell ref="D216:F217"/>
    <mergeCell ref="D189:F190"/>
    <mergeCell ref="D163:F164"/>
    <mergeCell ref="D138:F139"/>
    <mergeCell ref="D112:F113"/>
    <mergeCell ref="D86:F87"/>
    <mergeCell ref="D60:F61"/>
    <mergeCell ref="D33:F34"/>
    <mergeCell ref="D3:G7"/>
    <mergeCell ref="D8:F9"/>
  </mergeCells>
  <pageMargins left="0.708333333333333" right="0.708333333333333" top="1.33819444444444" bottom="0.747916666666667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5"/>
  <sheetViews>
    <sheetView workbookViewId="0">
      <selection activeCell="K11" sqref="K11"/>
    </sheetView>
  </sheetViews>
  <sheetFormatPr defaultColWidth="9.13888888888889" defaultRowHeight="15.6"/>
  <cols>
    <col min="1" max="1" width="14.4259259259259" style="1" customWidth="1"/>
    <col min="2" max="2" width="41.4259259259259" style="1" customWidth="1"/>
    <col min="3" max="3" width="10.4259259259259" style="1" customWidth="1"/>
    <col min="4" max="5" width="9.13888888888889" style="1"/>
    <col min="6" max="6" width="10.8518518518519" style="1" customWidth="1"/>
    <col min="7" max="7" width="15.712962962963" style="1" customWidth="1"/>
    <col min="8" max="8" width="11.1388888888889" style="1" customWidth="1"/>
    <col min="9" max="9" width="12.4259259259259" style="1" customWidth="1"/>
    <col min="10" max="10" width="11.1388888888889" style="1" customWidth="1"/>
    <col min="11" max="16384" width="9.13888888888889" style="1"/>
  </cols>
  <sheetData>
    <row r="1" ht="14.45" customHeight="1" spans="2:2">
      <c r="B1" s="1" t="s">
        <v>128</v>
      </c>
    </row>
    <row r="2" ht="14.45" customHeight="1" spans="9:9">
      <c r="I2" s="1" t="s">
        <v>1</v>
      </c>
    </row>
    <row r="3" ht="14.45" customHeight="1" spans="8:8">
      <c r="H3" s="1" t="s">
        <v>129</v>
      </c>
    </row>
    <row r="4" ht="14.45" customHeight="1" spans="8:9">
      <c r="H4" s="2"/>
      <c r="I4" s="2"/>
    </row>
    <row r="5" ht="14.45" customHeight="1" spans="7:9">
      <c r="G5" s="2"/>
      <c r="H5" s="2"/>
      <c r="I5" s="2"/>
    </row>
    <row r="6" ht="14.45" customHeight="1" spans="7:9">
      <c r="G6" s="2"/>
      <c r="H6" s="2"/>
      <c r="I6" s="2"/>
    </row>
    <row r="7" ht="14.45" customHeight="1" spans="7:9">
      <c r="G7" s="2"/>
      <c r="H7" s="2"/>
      <c r="I7" s="2"/>
    </row>
    <row r="8" ht="14.45" customHeight="1" spans="7:9">
      <c r="G8" s="2"/>
      <c r="H8" s="2"/>
      <c r="I8" s="2"/>
    </row>
    <row r="9" ht="14.45" customHeight="1" spans="7:9">
      <c r="G9" s="2"/>
      <c r="H9" s="2"/>
      <c r="I9" s="2"/>
    </row>
    <row r="10" ht="14.45" customHeight="1" spans="7:9">
      <c r="G10" s="3"/>
      <c r="H10" s="3"/>
      <c r="I10" s="3"/>
    </row>
    <row r="11" ht="30.75" customHeight="1" spans="1:10">
      <c r="A11" s="4" t="s">
        <v>3</v>
      </c>
      <c r="B11" s="4" t="s">
        <v>4</v>
      </c>
      <c r="C11" s="4" t="s">
        <v>5</v>
      </c>
      <c r="D11" s="4" t="s">
        <v>6</v>
      </c>
      <c r="E11" s="4"/>
      <c r="F11" s="4"/>
      <c r="G11" s="4" t="s">
        <v>7</v>
      </c>
      <c r="H11" s="4" t="s">
        <v>8</v>
      </c>
      <c r="I11" s="4" t="s">
        <v>9</v>
      </c>
      <c r="J11" s="9"/>
    </row>
    <row r="12" ht="9" customHeight="1" spans="1:10">
      <c r="A12" s="4"/>
      <c r="B12" s="4"/>
      <c r="C12" s="4"/>
      <c r="D12" s="4"/>
      <c r="E12" s="4"/>
      <c r="F12" s="4"/>
      <c r="G12" s="4"/>
      <c r="H12" s="4"/>
      <c r="I12" s="4"/>
      <c r="J12" s="9"/>
    </row>
    <row r="13" ht="14.25" customHeight="1" spans="1:10">
      <c r="A13" s="4"/>
      <c r="B13" s="4"/>
      <c r="C13" s="4"/>
      <c r="D13" s="4" t="s">
        <v>10</v>
      </c>
      <c r="E13" s="4" t="s">
        <v>11</v>
      </c>
      <c r="F13" s="4" t="s">
        <v>12</v>
      </c>
      <c r="G13" s="4"/>
      <c r="H13" s="4"/>
      <c r="I13" s="4"/>
      <c r="J13" s="9"/>
    </row>
    <row r="14" ht="17.25" customHeight="1" spans="1:10">
      <c r="A14" s="5" t="s">
        <v>13</v>
      </c>
      <c r="B14" s="5"/>
      <c r="C14" s="5"/>
      <c r="D14" s="5"/>
      <c r="E14" s="5"/>
      <c r="F14" s="5"/>
      <c r="G14" s="5"/>
      <c r="H14" s="5"/>
      <c r="I14" s="5"/>
      <c r="J14" s="9"/>
    </row>
    <row r="15" ht="33.75" customHeight="1" spans="1:10">
      <c r="A15" s="6" t="s">
        <v>14</v>
      </c>
      <c r="B15" s="7" t="s">
        <v>15</v>
      </c>
      <c r="C15" s="4">
        <v>150</v>
      </c>
      <c r="D15" s="4">
        <v>3.9</v>
      </c>
      <c r="E15" s="4">
        <v>5.3</v>
      </c>
      <c r="F15" s="4">
        <v>30.6</v>
      </c>
      <c r="G15" s="4">
        <v>154.1</v>
      </c>
      <c r="H15" s="4">
        <v>1.46</v>
      </c>
      <c r="I15" s="4">
        <v>93</v>
      </c>
      <c r="J15" s="19"/>
    </row>
    <row r="16" ht="15.75" customHeight="1" spans="1:10">
      <c r="A16" s="6"/>
      <c r="B16" s="7" t="s">
        <v>16</v>
      </c>
      <c r="C16" s="4">
        <v>150</v>
      </c>
      <c r="D16" s="4">
        <v>1.8</v>
      </c>
      <c r="E16" s="4">
        <v>2</v>
      </c>
      <c r="F16" s="4">
        <v>13.16</v>
      </c>
      <c r="G16" s="4">
        <v>81</v>
      </c>
      <c r="H16" s="4">
        <v>0.97</v>
      </c>
      <c r="I16" s="4">
        <v>395</v>
      </c>
      <c r="J16" s="19"/>
    </row>
    <row r="17" ht="15.75" customHeight="1" spans="1:10">
      <c r="A17" s="6"/>
      <c r="B17" s="7" t="s">
        <v>17</v>
      </c>
      <c r="C17" s="4">
        <v>34</v>
      </c>
      <c r="D17" s="4">
        <v>1.54</v>
      </c>
      <c r="E17" s="4">
        <v>3.46</v>
      </c>
      <c r="F17" s="4">
        <v>9.75</v>
      </c>
      <c r="G17" s="4">
        <v>78</v>
      </c>
      <c r="H17" s="4">
        <v>0</v>
      </c>
      <c r="I17" s="4">
        <v>1</v>
      </c>
      <c r="J17" s="19"/>
    </row>
    <row r="18" ht="15.75" customHeight="1" spans="1:10">
      <c r="A18" s="6"/>
      <c r="B18" s="8" t="s">
        <v>18</v>
      </c>
      <c r="C18" s="6">
        <f t="shared" ref="C18:H18" si="0">SUM(C15:C17)</f>
        <v>334</v>
      </c>
      <c r="D18" s="6">
        <f t="shared" si="0"/>
        <v>7.24</v>
      </c>
      <c r="E18" s="6">
        <f t="shared" si="0"/>
        <v>10.76</v>
      </c>
      <c r="F18" s="6">
        <f t="shared" si="0"/>
        <v>53.51</v>
      </c>
      <c r="G18" s="6">
        <f t="shared" si="0"/>
        <v>313.1</v>
      </c>
      <c r="H18" s="6">
        <f t="shared" si="0"/>
        <v>2.43</v>
      </c>
      <c r="I18" s="4"/>
      <c r="J18" s="9"/>
    </row>
    <row r="19" ht="15.75" customHeight="1" spans="1:10">
      <c r="A19" s="6" t="s">
        <v>19</v>
      </c>
      <c r="B19" s="7" t="s">
        <v>20</v>
      </c>
      <c r="C19" s="4">
        <v>100</v>
      </c>
      <c r="D19" s="4">
        <v>0</v>
      </c>
      <c r="E19" s="4">
        <v>0</v>
      </c>
      <c r="F19" s="4">
        <v>11</v>
      </c>
      <c r="G19" s="4">
        <v>44</v>
      </c>
      <c r="H19" s="4">
        <v>3</v>
      </c>
      <c r="I19" s="4">
        <v>399</v>
      </c>
      <c r="J19" s="9"/>
    </row>
    <row r="20" ht="16.5" customHeight="1" spans="1:10">
      <c r="A20" s="6"/>
      <c r="B20" s="8" t="s">
        <v>18</v>
      </c>
      <c r="C20" s="6">
        <f t="shared" ref="C20:H20" si="1">SUM(C19:C19)</f>
        <v>100</v>
      </c>
      <c r="D20" s="6">
        <f t="shared" si="1"/>
        <v>0</v>
      </c>
      <c r="E20" s="6">
        <f t="shared" si="1"/>
        <v>0</v>
      </c>
      <c r="F20" s="6">
        <f t="shared" si="1"/>
        <v>11</v>
      </c>
      <c r="G20" s="6">
        <f t="shared" si="1"/>
        <v>44</v>
      </c>
      <c r="H20" s="6">
        <f t="shared" si="1"/>
        <v>3</v>
      </c>
      <c r="I20" s="4"/>
      <c r="J20" s="9"/>
    </row>
    <row r="21" ht="15.75" customHeight="1" spans="1:10">
      <c r="A21" s="6" t="s">
        <v>21</v>
      </c>
      <c r="B21" s="7" t="s">
        <v>22</v>
      </c>
      <c r="C21" s="4">
        <v>40</v>
      </c>
      <c r="D21" s="4">
        <v>0.7</v>
      </c>
      <c r="E21" s="4">
        <v>2.04</v>
      </c>
      <c r="F21" s="4">
        <v>3.58</v>
      </c>
      <c r="G21" s="4">
        <v>36</v>
      </c>
      <c r="H21" s="4">
        <v>3.16</v>
      </c>
      <c r="I21" s="4">
        <v>63</v>
      </c>
      <c r="J21" s="19"/>
    </row>
    <row r="22" ht="15.75" customHeight="1" spans="1:10">
      <c r="A22" s="6"/>
      <c r="B22" s="7" t="s">
        <v>23</v>
      </c>
      <c r="C22" s="4">
        <v>150</v>
      </c>
      <c r="D22" s="4">
        <v>1.52</v>
      </c>
      <c r="E22" s="4">
        <v>3.4</v>
      </c>
      <c r="F22" s="4">
        <v>13.64</v>
      </c>
      <c r="G22" s="4">
        <v>106</v>
      </c>
      <c r="H22" s="4">
        <v>0</v>
      </c>
      <c r="I22" s="4">
        <v>6</v>
      </c>
      <c r="J22" s="19"/>
    </row>
    <row r="23" ht="15.75" customHeight="1" spans="1:10">
      <c r="A23" s="6"/>
      <c r="B23" s="7" t="s">
        <v>130</v>
      </c>
      <c r="C23" s="4">
        <v>150</v>
      </c>
      <c r="D23" s="4">
        <v>10.47</v>
      </c>
      <c r="E23" s="4">
        <v>6.38</v>
      </c>
      <c r="F23" s="4">
        <v>17.6</v>
      </c>
      <c r="G23" s="4">
        <v>220</v>
      </c>
      <c r="H23" s="4">
        <v>22.4</v>
      </c>
      <c r="I23" s="4">
        <v>151</v>
      </c>
      <c r="J23" s="9"/>
    </row>
    <row r="24" ht="15.75" customHeight="1" spans="1:10">
      <c r="A24" s="6"/>
      <c r="B24" s="7" t="s">
        <v>25</v>
      </c>
      <c r="C24" s="4">
        <v>180</v>
      </c>
      <c r="D24" s="4">
        <v>0.24</v>
      </c>
      <c r="E24" s="4">
        <v>0</v>
      </c>
      <c r="F24" s="4">
        <v>17.88</v>
      </c>
      <c r="G24" s="4">
        <v>74</v>
      </c>
      <c r="H24" s="4">
        <v>0.22</v>
      </c>
      <c r="I24" s="4">
        <v>276</v>
      </c>
      <c r="J24" s="9"/>
    </row>
    <row r="25" ht="15.75" customHeight="1" spans="1:10">
      <c r="A25" s="6"/>
      <c r="B25" s="7" t="s">
        <v>26</v>
      </c>
      <c r="C25" s="4">
        <v>40</v>
      </c>
      <c r="D25" s="4">
        <v>0.6</v>
      </c>
      <c r="E25" s="4">
        <v>0.66</v>
      </c>
      <c r="F25" s="4">
        <v>17.56</v>
      </c>
      <c r="G25" s="4">
        <v>75.2</v>
      </c>
      <c r="H25" s="4">
        <v>0</v>
      </c>
      <c r="I25" s="4">
        <v>1</v>
      </c>
      <c r="J25" s="19"/>
    </row>
    <row r="26" ht="15.75" customHeight="1" spans="1:10">
      <c r="A26" s="6"/>
      <c r="B26" s="8" t="s">
        <v>27</v>
      </c>
      <c r="C26" s="6">
        <f>SUM(C21:C25)</f>
        <v>560</v>
      </c>
      <c r="D26" s="6">
        <f>SUM(D22:D25)</f>
        <v>12.83</v>
      </c>
      <c r="E26" s="6">
        <f>SUM(E22:E25)</f>
        <v>10.44</v>
      </c>
      <c r="F26" s="6">
        <f>SUM(F22:F25)</f>
        <v>66.68</v>
      </c>
      <c r="G26" s="6">
        <f>SUM(G21:G25)</f>
        <v>511.2</v>
      </c>
      <c r="H26" s="6">
        <f>SUM(H22:H25)</f>
        <v>22.62</v>
      </c>
      <c r="I26" s="4"/>
      <c r="J26" s="9"/>
    </row>
    <row r="27" ht="15.75" customHeight="1" spans="1:10">
      <c r="A27" s="8" t="s">
        <v>28</v>
      </c>
      <c r="B27" s="7" t="s">
        <v>29</v>
      </c>
      <c r="C27" s="4">
        <v>150</v>
      </c>
      <c r="D27" s="4">
        <v>4.2</v>
      </c>
      <c r="E27" s="4">
        <v>3.75</v>
      </c>
      <c r="F27" s="4">
        <v>6</v>
      </c>
      <c r="G27" s="4">
        <v>75</v>
      </c>
      <c r="H27" s="4">
        <v>1.05</v>
      </c>
      <c r="I27" s="4">
        <v>401</v>
      </c>
      <c r="J27" s="9"/>
    </row>
    <row r="28" ht="15.75" customHeight="1" spans="1:10">
      <c r="A28" s="8"/>
      <c r="B28" s="7" t="s">
        <v>30</v>
      </c>
      <c r="C28" s="4">
        <v>20</v>
      </c>
      <c r="D28" s="4">
        <v>1.12</v>
      </c>
      <c r="E28" s="4">
        <v>1.22</v>
      </c>
      <c r="F28" s="4">
        <v>14.4</v>
      </c>
      <c r="G28" s="4">
        <v>80</v>
      </c>
      <c r="H28" s="4"/>
      <c r="I28" s="4">
        <v>151</v>
      </c>
      <c r="J28" s="9"/>
    </row>
    <row r="29" ht="15.75" customHeight="1" spans="1:10">
      <c r="A29" s="8"/>
      <c r="B29" s="8" t="s">
        <v>27</v>
      </c>
      <c r="C29" s="6">
        <f t="shared" ref="C29:H29" si="2">SUM(C27:C28)</f>
        <v>170</v>
      </c>
      <c r="D29" s="6">
        <f t="shared" si="2"/>
        <v>5.32</v>
      </c>
      <c r="E29" s="6">
        <f t="shared" si="2"/>
        <v>4.97</v>
      </c>
      <c r="F29" s="6">
        <f t="shared" si="2"/>
        <v>20.4</v>
      </c>
      <c r="G29" s="6">
        <f t="shared" si="2"/>
        <v>155</v>
      </c>
      <c r="H29" s="6">
        <f t="shared" si="2"/>
        <v>1.05</v>
      </c>
      <c r="I29" s="4"/>
      <c r="J29" s="9"/>
    </row>
    <row r="30" ht="15.75" customHeight="1" spans="1:10">
      <c r="A30" s="6" t="s">
        <v>31</v>
      </c>
      <c r="B30" s="7" t="s">
        <v>32</v>
      </c>
      <c r="C30" s="4">
        <v>130</v>
      </c>
      <c r="D30" s="4">
        <v>12.97</v>
      </c>
      <c r="E30" s="4">
        <v>12.95</v>
      </c>
      <c r="F30" s="4">
        <v>14.9</v>
      </c>
      <c r="G30" s="4">
        <v>195</v>
      </c>
      <c r="H30" s="4">
        <v>0.01</v>
      </c>
      <c r="I30" s="4">
        <v>3</v>
      </c>
      <c r="J30" s="19"/>
    </row>
    <row r="31" ht="15.75" customHeight="1" spans="1:10">
      <c r="A31" s="6"/>
      <c r="B31" s="7" t="s">
        <v>17</v>
      </c>
      <c r="C31" s="4">
        <v>35</v>
      </c>
      <c r="D31" s="4">
        <v>1.54</v>
      </c>
      <c r="E31" s="4">
        <v>3.46</v>
      </c>
      <c r="F31" s="4">
        <v>9.75</v>
      </c>
      <c r="G31" s="4">
        <v>78</v>
      </c>
      <c r="H31" s="4">
        <v>0</v>
      </c>
      <c r="I31" s="4">
        <v>1</v>
      </c>
      <c r="J31" s="19"/>
    </row>
    <row r="32" ht="15.75" customHeight="1" spans="1:10">
      <c r="A32" s="6"/>
      <c r="B32" s="7" t="s">
        <v>33</v>
      </c>
      <c r="C32" s="4">
        <v>180</v>
      </c>
      <c r="D32" s="4">
        <v>0.9</v>
      </c>
      <c r="E32" s="4">
        <v>0</v>
      </c>
      <c r="F32" s="4">
        <v>10.5</v>
      </c>
      <c r="G32" s="4">
        <v>39.7</v>
      </c>
      <c r="H32" s="4">
        <v>0</v>
      </c>
      <c r="I32" s="4">
        <v>113</v>
      </c>
      <c r="J32" s="9"/>
    </row>
    <row r="33" ht="15.75" customHeight="1" spans="1:10">
      <c r="A33" s="6"/>
      <c r="B33" s="8" t="s">
        <v>27</v>
      </c>
      <c r="C33" s="6">
        <f t="shared" ref="C33:H33" si="3">SUM(C30:C32)</f>
        <v>345</v>
      </c>
      <c r="D33" s="6">
        <f t="shared" si="3"/>
        <v>15.41</v>
      </c>
      <c r="E33" s="6">
        <f t="shared" si="3"/>
        <v>16.41</v>
      </c>
      <c r="F33" s="6">
        <f t="shared" si="3"/>
        <v>35.15</v>
      </c>
      <c r="G33" s="6">
        <f t="shared" si="3"/>
        <v>312.7</v>
      </c>
      <c r="H33" s="6">
        <f t="shared" si="3"/>
        <v>0.01</v>
      </c>
      <c r="I33" s="4"/>
      <c r="J33" s="9"/>
    </row>
    <row r="34" ht="15.75" customHeight="1" spans="1:10">
      <c r="A34" s="4"/>
      <c r="B34" s="7" t="s">
        <v>131</v>
      </c>
      <c r="C34" s="6">
        <f>C18+C20+C26+C29+C33</f>
        <v>1509</v>
      </c>
      <c r="D34" s="6">
        <f>D33+D29+D26+D20+D18</f>
        <v>40.8</v>
      </c>
      <c r="E34" s="6">
        <f>E18+E20+E26+E29+E33</f>
        <v>42.58</v>
      </c>
      <c r="F34" s="6">
        <f>F18+F20+F26+F29+F33</f>
        <v>186.74</v>
      </c>
      <c r="G34" s="6">
        <f>G18+G20+G26+G29+G33</f>
        <v>1336</v>
      </c>
      <c r="H34" s="6">
        <f>H18+H20+H26+H33</f>
        <v>28.06</v>
      </c>
      <c r="I34" s="6"/>
      <c r="J34" s="20"/>
    </row>
    <row r="35" ht="15.75" customHeight="1" spans="1:10">
      <c r="A35" s="9"/>
      <c r="B35" s="10"/>
      <c r="C35" s="11"/>
      <c r="D35" s="11"/>
      <c r="E35" s="11"/>
      <c r="F35" s="11"/>
      <c r="G35" s="11"/>
      <c r="H35" s="9"/>
      <c r="I35" s="9"/>
      <c r="J35" s="9"/>
    </row>
    <row r="36" ht="15.75" customHeight="1" spans="1:10">
      <c r="A36" s="4" t="s">
        <v>3</v>
      </c>
      <c r="B36" s="4" t="s">
        <v>4</v>
      </c>
      <c r="C36" s="4" t="s">
        <v>5</v>
      </c>
      <c r="D36" s="4" t="s">
        <v>6</v>
      </c>
      <c r="E36" s="4"/>
      <c r="F36" s="4"/>
      <c r="G36" s="4" t="s">
        <v>7</v>
      </c>
      <c r="H36" s="4" t="s">
        <v>8</v>
      </c>
      <c r="I36" s="4" t="s">
        <v>9</v>
      </c>
      <c r="J36" s="9"/>
    </row>
    <row r="37" spans="1:9">
      <c r="A37" s="4"/>
      <c r="B37" s="4"/>
      <c r="C37" s="4"/>
      <c r="D37" s="4"/>
      <c r="E37" s="4"/>
      <c r="F37" s="4"/>
      <c r="G37" s="4"/>
      <c r="H37" s="4"/>
      <c r="I37" s="4"/>
    </row>
    <row r="38" spans="1:9">
      <c r="A38" s="4"/>
      <c r="B38" s="4"/>
      <c r="C38" s="4"/>
      <c r="D38" s="4" t="s">
        <v>10</v>
      </c>
      <c r="E38" s="4" t="s">
        <v>11</v>
      </c>
      <c r="F38" s="4" t="s">
        <v>12</v>
      </c>
      <c r="G38" s="4"/>
      <c r="H38" s="4"/>
      <c r="I38" s="4"/>
    </row>
    <row r="39" spans="1:9">
      <c r="A39" s="5" t="s">
        <v>35</v>
      </c>
      <c r="B39" s="5"/>
      <c r="C39" s="5"/>
      <c r="D39" s="5"/>
      <c r="E39" s="5"/>
      <c r="F39" s="5"/>
      <c r="G39" s="5"/>
      <c r="H39" s="5"/>
      <c r="I39" s="5"/>
    </row>
    <row r="40" spans="1:9">
      <c r="A40" s="12" t="s">
        <v>14</v>
      </c>
      <c r="B40" s="7" t="s">
        <v>36</v>
      </c>
      <c r="C40" s="4">
        <v>150</v>
      </c>
      <c r="D40" s="4">
        <v>4.37</v>
      </c>
      <c r="E40" s="4">
        <v>5.05</v>
      </c>
      <c r="F40" s="4">
        <v>20.8</v>
      </c>
      <c r="G40" s="4">
        <v>150</v>
      </c>
      <c r="H40" s="13">
        <v>1.46</v>
      </c>
      <c r="I40" s="4">
        <v>96</v>
      </c>
    </row>
    <row r="41" spans="1:9">
      <c r="A41" s="14"/>
      <c r="B41" s="7" t="s">
        <v>37</v>
      </c>
      <c r="C41" s="4">
        <v>150</v>
      </c>
      <c r="D41" s="4">
        <v>3.05</v>
      </c>
      <c r="E41" s="4">
        <v>2.65</v>
      </c>
      <c r="F41" s="4">
        <v>12.66</v>
      </c>
      <c r="G41" s="4">
        <v>86</v>
      </c>
      <c r="H41" s="13">
        <v>1</v>
      </c>
      <c r="I41" s="4">
        <v>397</v>
      </c>
    </row>
    <row r="42" spans="1:9">
      <c r="A42" s="14"/>
      <c r="B42" s="7" t="s">
        <v>38</v>
      </c>
      <c r="C42" s="4">
        <v>35</v>
      </c>
      <c r="D42" s="4">
        <v>3.61</v>
      </c>
      <c r="E42" s="4">
        <v>5.4</v>
      </c>
      <c r="F42" s="4">
        <v>9.75</v>
      </c>
      <c r="G42" s="4">
        <v>92</v>
      </c>
      <c r="H42" s="13">
        <v>0.14</v>
      </c>
      <c r="I42" s="4">
        <v>3</v>
      </c>
    </row>
    <row r="43" spans="1:9">
      <c r="A43" s="15"/>
      <c r="B43" s="8" t="s">
        <v>18</v>
      </c>
      <c r="C43" s="6">
        <f t="shared" ref="C43:H43" si="4">SUM(C40:C42)</f>
        <v>335</v>
      </c>
      <c r="D43" s="6">
        <f t="shared" si="4"/>
        <v>11.03</v>
      </c>
      <c r="E43" s="6">
        <f t="shared" si="4"/>
        <v>13.1</v>
      </c>
      <c r="F43" s="6">
        <f t="shared" si="4"/>
        <v>43.21</v>
      </c>
      <c r="G43" s="6">
        <f t="shared" si="4"/>
        <v>328</v>
      </c>
      <c r="H43" s="16">
        <f t="shared" si="4"/>
        <v>2.6</v>
      </c>
      <c r="I43" s="4"/>
    </row>
    <row r="44" spans="1:9">
      <c r="A44" s="6" t="s">
        <v>19</v>
      </c>
      <c r="B44" s="7" t="s">
        <v>39</v>
      </c>
      <c r="C44" s="4">
        <v>100</v>
      </c>
      <c r="D44" s="4">
        <v>0.22</v>
      </c>
      <c r="E44" s="4">
        <v>0</v>
      </c>
      <c r="F44" s="4">
        <v>15.57</v>
      </c>
      <c r="G44" s="4">
        <v>64.5</v>
      </c>
      <c r="H44" s="4">
        <v>3</v>
      </c>
      <c r="I44" s="4">
        <v>226</v>
      </c>
    </row>
    <row r="45" spans="1:9">
      <c r="A45" s="6"/>
      <c r="B45" s="8" t="s">
        <v>18</v>
      </c>
      <c r="C45" s="17">
        <f t="shared" ref="C45:H45" si="5">SUM(C44:C44)</f>
        <v>100</v>
      </c>
      <c r="D45" s="17">
        <f t="shared" si="5"/>
        <v>0.22</v>
      </c>
      <c r="E45" s="17">
        <f t="shared" si="5"/>
        <v>0</v>
      </c>
      <c r="F45" s="17">
        <f t="shared" si="5"/>
        <v>15.57</v>
      </c>
      <c r="G45" s="17">
        <f t="shared" si="5"/>
        <v>64.5</v>
      </c>
      <c r="H45" s="17">
        <f t="shared" si="5"/>
        <v>3</v>
      </c>
      <c r="I45" s="21"/>
    </row>
    <row r="46" spans="1:9">
      <c r="A46" s="6" t="s">
        <v>21</v>
      </c>
      <c r="B46" s="7" t="s">
        <v>40</v>
      </c>
      <c r="C46" s="4">
        <v>40</v>
      </c>
      <c r="D46" s="4">
        <v>0.54</v>
      </c>
      <c r="E46" s="4">
        <v>2.12</v>
      </c>
      <c r="F46" s="4">
        <v>3.47</v>
      </c>
      <c r="G46" s="4">
        <v>35.1</v>
      </c>
      <c r="H46" s="4">
        <v>4.32</v>
      </c>
      <c r="I46" s="4">
        <v>32</v>
      </c>
    </row>
    <row r="47" ht="31.2" spans="1:9">
      <c r="A47" s="6"/>
      <c r="B47" s="7" t="s">
        <v>132</v>
      </c>
      <c r="C47" s="4">
        <v>150</v>
      </c>
      <c r="D47" s="4">
        <v>3.88</v>
      </c>
      <c r="E47" s="4">
        <v>5.2</v>
      </c>
      <c r="F47" s="4">
        <v>7.27</v>
      </c>
      <c r="G47" s="4">
        <v>116.11</v>
      </c>
      <c r="H47" s="4">
        <v>7.97</v>
      </c>
      <c r="I47" s="4">
        <v>27</v>
      </c>
    </row>
    <row r="48" spans="1:9">
      <c r="A48" s="6"/>
      <c r="B48" s="7" t="s">
        <v>42</v>
      </c>
      <c r="C48" s="4">
        <v>50</v>
      </c>
      <c r="D48" s="4">
        <v>6.31</v>
      </c>
      <c r="E48" s="4">
        <v>7.87</v>
      </c>
      <c r="F48" s="4">
        <v>3.66</v>
      </c>
      <c r="G48" s="4">
        <v>96.28</v>
      </c>
      <c r="H48" s="4">
        <v>0.58</v>
      </c>
      <c r="I48" s="4">
        <v>281</v>
      </c>
    </row>
    <row r="49" spans="1:9">
      <c r="A49" s="6"/>
      <c r="B49" s="7" t="s">
        <v>43</v>
      </c>
      <c r="C49" s="4">
        <v>100</v>
      </c>
      <c r="D49" s="4">
        <v>3</v>
      </c>
      <c r="E49" s="4">
        <v>1.37</v>
      </c>
      <c r="F49" s="4">
        <v>20.66</v>
      </c>
      <c r="G49" s="4">
        <v>110.4</v>
      </c>
      <c r="H49" s="4">
        <v>0</v>
      </c>
      <c r="I49" s="4">
        <v>204</v>
      </c>
    </row>
    <row r="50" spans="1:9">
      <c r="A50" s="6"/>
      <c r="B50" s="7" t="s">
        <v>44</v>
      </c>
      <c r="C50" s="4">
        <v>150</v>
      </c>
      <c r="D50" s="4">
        <v>0.2</v>
      </c>
      <c r="E50" s="4">
        <v>0</v>
      </c>
      <c r="F50" s="4">
        <v>17.24</v>
      </c>
      <c r="G50" s="4">
        <v>69</v>
      </c>
      <c r="H50" s="4">
        <v>0</v>
      </c>
      <c r="I50" s="4">
        <v>377</v>
      </c>
    </row>
    <row r="51" spans="1:9">
      <c r="A51" s="6"/>
      <c r="B51" s="7" t="s">
        <v>26</v>
      </c>
      <c r="C51" s="4">
        <v>40</v>
      </c>
      <c r="D51" s="4">
        <v>0.6</v>
      </c>
      <c r="E51" s="4">
        <v>0.66</v>
      </c>
      <c r="F51" s="4">
        <v>17.56</v>
      </c>
      <c r="G51" s="4">
        <v>75.2</v>
      </c>
      <c r="H51" s="4">
        <v>0</v>
      </c>
      <c r="I51" s="4">
        <v>1</v>
      </c>
    </row>
    <row r="52" spans="1:9">
      <c r="A52" s="6"/>
      <c r="B52" s="8" t="s">
        <v>27</v>
      </c>
      <c r="C52" s="6">
        <f t="shared" ref="C52:H52" si="6">SUM(C46:C51)</f>
        <v>530</v>
      </c>
      <c r="D52" s="6">
        <f t="shared" si="6"/>
        <v>14.53</v>
      </c>
      <c r="E52" s="6">
        <f t="shared" si="6"/>
        <v>17.22</v>
      </c>
      <c r="F52" s="6">
        <f t="shared" si="6"/>
        <v>69.86</v>
      </c>
      <c r="G52" s="6">
        <f t="shared" si="6"/>
        <v>502.09</v>
      </c>
      <c r="H52" s="6">
        <f t="shared" si="6"/>
        <v>12.87</v>
      </c>
      <c r="I52" s="4"/>
    </row>
    <row r="53" spans="1:9">
      <c r="A53" s="6" t="s">
        <v>28</v>
      </c>
      <c r="B53" s="7" t="s">
        <v>45</v>
      </c>
      <c r="C53" s="4">
        <v>150</v>
      </c>
      <c r="D53" s="4">
        <v>4.2</v>
      </c>
      <c r="E53" s="4">
        <v>3.75</v>
      </c>
      <c r="F53" s="4">
        <v>6</v>
      </c>
      <c r="G53" s="4">
        <v>75</v>
      </c>
      <c r="H53" s="4">
        <v>1.05</v>
      </c>
      <c r="I53" s="4">
        <v>401</v>
      </c>
    </row>
    <row r="54" spans="1:9">
      <c r="A54" s="6"/>
      <c r="B54" s="7" t="s">
        <v>30</v>
      </c>
      <c r="C54" s="4">
        <v>20</v>
      </c>
      <c r="D54" s="4">
        <v>1.12</v>
      </c>
      <c r="E54" s="4">
        <v>1.22</v>
      </c>
      <c r="F54" s="4">
        <v>14.4</v>
      </c>
      <c r="G54" s="4">
        <v>80</v>
      </c>
      <c r="H54" s="4"/>
      <c r="I54" s="4">
        <v>151</v>
      </c>
    </row>
    <row r="55" spans="1:9">
      <c r="A55" s="6"/>
      <c r="B55" s="8" t="s">
        <v>27</v>
      </c>
      <c r="C55" s="6">
        <f t="shared" ref="C55:H55" si="7">SUM(C53:C54)</f>
        <v>170</v>
      </c>
      <c r="D55" s="6">
        <f t="shared" si="7"/>
        <v>5.32</v>
      </c>
      <c r="E55" s="6">
        <f t="shared" si="7"/>
        <v>4.97</v>
      </c>
      <c r="F55" s="6">
        <f t="shared" si="7"/>
        <v>20.4</v>
      </c>
      <c r="G55" s="6">
        <f t="shared" si="7"/>
        <v>155</v>
      </c>
      <c r="H55" s="6">
        <f t="shared" si="7"/>
        <v>1.05</v>
      </c>
      <c r="I55" s="4"/>
    </row>
    <row r="56" spans="1:9">
      <c r="A56" s="12" t="s">
        <v>31</v>
      </c>
      <c r="B56" s="7" t="s">
        <v>46</v>
      </c>
      <c r="C56" s="4">
        <v>150</v>
      </c>
      <c r="D56" s="4">
        <v>2.41</v>
      </c>
      <c r="E56" s="4">
        <v>3.66</v>
      </c>
      <c r="F56" s="4">
        <v>24.83</v>
      </c>
      <c r="G56" s="4">
        <v>129.16</v>
      </c>
      <c r="H56" s="4">
        <v>21.5</v>
      </c>
      <c r="I56" s="4">
        <v>318</v>
      </c>
    </row>
    <row r="57" ht="31.2" spans="1:9">
      <c r="A57" s="14"/>
      <c r="B57" s="7" t="s">
        <v>47</v>
      </c>
      <c r="C57" s="4">
        <v>40</v>
      </c>
      <c r="D57" s="4">
        <v>3.4</v>
      </c>
      <c r="E57" s="4">
        <v>3</v>
      </c>
      <c r="F57" s="4">
        <v>0.18</v>
      </c>
      <c r="G57" s="4">
        <v>35.5</v>
      </c>
      <c r="H57" s="4">
        <v>0</v>
      </c>
      <c r="I57" s="4">
        <v>213</v>
      </c>
    </row>
    <row r="58" spans="1:9">
      <c r="A58" s="14"/>
      <c r="B58" s="7" t="s">
        <v>48</v>
      </c>
      <c r="C58" s="4">
        <v>35</v>
      </c>
      <c r="D58" s="4">
        <v>3.9</v>
      </c>
      <c r="E58" s="4">
        <v>5.9</v>
      </c>
      <c r="F58" s="4">
        <v>15.5</v>
      </c>
      <c r="G58" s="4">
        <v>145.4</v>
      </c>
      <c r="H58" s="4">
        <v>0.19</v>
      </c>
      <c r="I58" s="4">
        <v>4</v>
      </c>
    </row>
    <row r="59" spans="1:9">
      <c r="A59" s="14"/>
      <c r="B59" s="7" t="s">
        <v>33</v>
      </c>
      <c r="C59" s="4">
        <v>180</v>
      </c>
      <c r="D59" s="4">
        <v>0.9</v>
      </c>
      <c r="E59" s="4">
        <v>0</v>
      </c>
      <c r="F59" s="4">
        <v>10.5</v>
      </c>
      <c r="G59" s="4">
        <v>39.7</v>
      </c>
      <c r="H59" s="4">
        <v>0</v>
      </c>
      <c r="I59" s="4">
        <v>113</v>
      </c>
    </row>
    <row r="60" spans="1:9">
      <c r="A60" s="15"/>
      <c r="B60" s="8" t="s">
        <v>27</v>
      </c>
      <c r="C60" s="6">
        <f t="shared" ref="C60:H60" si="8">SUM(C56:C59)</f>
        <v>405</v>
      </c>
      <c r="D60" s="6">
        <f t="shared" si="8"/>
        <v>10.61</v>
      </c>
      <c r="E60" s="6">
        <f t="shared" si="8"/>
        <v>12.56</v>
      </c>
      <c r="F60" s="6">
        <f t="shared" si="8"/>
        <v>51.01</v>
      </c>
      <c r="G60" s="6">
        <f t="shared" si="8"/>
        <v>349.76</v>
      </c>
      <c r="H60" s="6">
        <f t="shared" si="8"/>
        <v>21.69</v>
      </c>
      <c r="I60" s="4"/>
    </row>
    <row r="61" spans="1:9">
      <c r="A61" s="4"/>
      <c r="B61" s="7" t="s">
        <v>133</v>
      </c>
      <c r="C61" s="6">
        <f>C43+C45+C52+C55+C60</f>
        <v>1540</v>
      </c>
      <c r="D61" s="6">
        <f>D43+D45+D52+D55+D60</f>
        <v>41.71</v>
      </c>
      <c r="E61" s="18">
        <f>E43+E45+E52+E55+E60</f>
        <v>47.85</v>
      </c>
      <c r="F61" s="6">
        <f>F43+F45+F52+F55+F60</f>
        <v>200.05</v>
      </c>
      <c r="G61" s="6">
        <f>G43+G45+G52+G55+G60</f>
        <v>1399.35</v>
      </c>
      <c r="H61" s="6">
        <f>H43+H44+H52+H55+H60</f>
        <v>41.21</v>
      </c>
      <c r="I61" s="4"/>
    </row>
    <row r="63" ht="15.75" customHeight="1" spans="1:9">
      <c r="A63" s="4" t="s">
        <v>3</v>
      </c>
      <c r="B63" s="4" t="s">
        <v>4</v>
      </c>
      <c r="C63" s="4" t="s">
        <v>5</v>
      </c>
      <c r="D63" s="4" t="s">
        <v>6</v>
      </c>
      <c r="E63" s="4"/>
      <c r="F63" s="4"/>
      <c r="G63" s="4" t="s">
        <v>7</v>
      </c>
      <c r="H63" s="4" t="s">
        <v>8</v>
      </c>
      <c r="I63" s="4" t="s">
        <v>9</v>
      </c>
    </row>
    <row r="64" spans="1:9">
      <c r="A64" s="4"/>
      <c r="B64" s="4"/>
      <c r="C64" s="4"/>
      <c r="D64" s="4"/>
      <c r="E64" s="4"/>
      <c r="F64" s="4"/>
      <c r="G64" s="4"/>
      <c r="H64" s="4"/>
      <c r="I64" s="4"/>
    </row>
    <row r="65" spans="1:9">
      <c r="A65" s="4"/>
      <c r="B65" s="4"/>
      <c r="C65" s="4"/>
      <c r="D65" s="4" t="s">
        <v>10</v>
      </c>
      <c r="E65" s="4" t="s">
        <v>11</v>
      </c>
      <c r="F65" s="4" t="s">
        <v>12</v>
      </c>
      <c r="G65" s="4"/>
      <c r="H65" s="4"/>
      <c r="I65" s="4"/>
    </row>
    <row r="66" spans="1:9">
      <c r="A66" s="5" t="s">
        <v>50</v>
      </c>
      <c r="B66" s="5"/>
      <c r="C66" s="5"/>
      <c r="D66" s="5"/>
      <c r="E66" s="5"/>
      <c r="F66" s="5"/>
      <c r="G66" s="5"/>
      <c r="H66" s="5"/>
      <c r="I66" s="5"/>
    </row>
    <row r="67" spans="1:9">
      <c r="A67" s="6" t="s">
        <v>14</v>
      </c>
      <c r="B67" s="7" t="s">
        <v>134</v>
      </c>
      <c r="C67" s="4">
        <v>150</v>
      </c>
      <c r="D67" s="4">
        <v>4.2</v>
      </c>
      <c r="E67" s="4">
        <v>4.8</v>
      </c>
      <c r="F67" s="4">
        <v>17.3</v>
      </c>
      <c r="G67" s="4">
        <v>154.9</v>
      </c>
      <c r="H67" s="4">
        <v>1.46</v>
      </c>
      <c r="I67" s="4">
        <v>84</v>
      </c>
    </row>
    <row r="68" spans="1:9">
      <c r="A68" s="6"/>
      <c r="B68" s="7" t="s">
        <v>16</v>
      </c>
      <c r="C68" s="4">
        <v>150</v>
      </c>
      <c r="D68" s="4">
        <v>1.8</v>
      </c>
      <c r="E68" s="4">
        <v>2</v>
      </c>
      <c r="F68" s="4">
        <v>13.16</v>
      </c>
      <c r="G68" s="4">
        <v>81</v>
      </c>
      <c r="H68" s="4">
        <v>0.97</v>
      </c>
      <c r="I68" s="4">
        <v>395</v>
      </c>
    </row>
    <row r="69" spans="1:9">
      <c r="A69" s="6"/>
      <c r="B69" s="7" t="s">
        <v>38</v>
      </c>
      <c r="C69" s="4">
        <v>35</v>
      </c>
      <c r="D69" s="4">
        <v>3.61</v>
      </c>
      <c r="E69" s="4">
        <v>5.4</v>
      </c>
      <c r="F69" s="4">
        <v>9.75</v>
      </c>
      <c r="G69" s="4">
        <v>99</v>
      </c>
      <c r="H69" s="13">
        <v>0.14</v>
      </c>
      <c r="I69" s="4">
        <v>3</v>
      </c>
    </row>
    <row r="70" spans="1:9">
      <c r="A70" s="6"/>
      <c r="B70" s="8" t="s">
        <v>18</v>
      </c>
      <c r="C70" s="6">
        <f t="shared" ref="C70:H70" si="9">SUM(C67:C69)</f>
        <v>335</v>
      </c>
      <c r="D70" s="6">
        <f t="shared" si="9"/>
        <v>9.61</v>
      </c>
      <c r="E70" s="6">
        <f t="shared" si="9"/>
        <v>12.2</v>
      </c>
      <c r="F70" s="6">
        <f t="shared" si="9"/>
        <v>40.21</v>
      </c>
      <c r="G70" s="6">
        <f t="shared" si="9"/>
        <v>334.9</v>
      </c>
      <c r="H70" s="6">
        <f t="shared" si="9"/>
        <v>2.57</v>
      </c>
      <c r="I70" s="4"/>
    </row>
    <row r="71" spans="1:9">
      <c r="A71" s="6" t="s">
        <v>19</v>
      </c>
      <c r="B71" s="7" t="s">
        <v>20</v>
      </c>
      <c r="C71" s="4">
        <v>100</v>
      </c>
      <c r="D71" s="4">
        <v>0</v>
      </c>
      <c r="E71" s="4">
        <v>0</v>
      </c>
      <c r="F71" s="4">
        <v>11.2</v>
      </c>
      <c r="G71" s="4">
        <v>44</v>
      </c>
      <c r="H71" s="4">
        <v>3</v>
      </c>
      <c r="I71" s="4">
        <v>399</v>
      </c>
    </row>
    <row r="72" spans="1:9">
      <c r="A72" s="6"/>
      <c r="B72" s="8" t="s">
        <v>18</v>
      </c>
      <c r="C72" s="6">
        <f t="shared" ref="C72:H72" si="10">SUM(C71:C71)</f>
        <v>100</v>
      </c>
      <c r="D72" s="6">
        <f t="shared" si="10"/>
        <v>0</v>
      </c>
      <c r="E72" s="6">
        <f t="shared" si="10"/>
        <v>0</v>
      </c>
      <c r="F72" s="6">
        <f t="shared" si="10"/>
        <v>11.2</v>
      </c>
      <c r="G72" s="6">
        <f t="shared" si="10"/>
        <v>44</v>
      </c>
      <c r="H72" s="6">
        <f t="shared" si="10"/>
        <v>3</v>
      </c>
      <c r="I72" s="6"/>
    </row>
    <row r="73" spans="1:9">
      <c r="A73" s="6" t="s">
        <v>21</v>
      </c>
      <c r="B73" s="7" t="s">
        <v>52</v>
      </c>
      <c r="C73" s="4">
        <v>60</v>
      </c>
      <c r="D73" s="4">
        <v>0.44</v>
      </c>
      <c r="E73" s="4">
        <v>3.19</v>
      </c>
      <c r="F73" s="4">
        <v>0.96</v>
      </c>
      <c r="G73" s="4">
        <v>49.9</v>
      </c>
      <c r="H73" s="4">
        <v>2.66</v>
      </c>
      <c r="I73" s="4">
        <v>81</v>
      </c>
    </row>
    <row r="74" spans="1:9">
      <c r="A74" s="6"/>
      <c r="B74" s="7" t="s">
        <v>53</v>
      </c>
      <c r="C74" s="4">
        <v>150</v>
      </c>
      <c r="D74" s="4">
        <v>4.07</v>
      </c>
      <c r="E74" s="4">
        <v>1.35</v>
      </c>
      <c r="F74" s="4">
        <v>10.8</v>
      </c>
      <c r="G74" s="4">
        <v>91.75</v>
      </c>
      <c r="H74" s="4">
        <v>6.72</v>
      </c>
      <c r="I74" s="4">
        <v>84</v>
      </c>
    </row>
    <row r="75" spans="1:9">
      <c r="A75" s="6"/>
      <c r="B75" s="7" t="s">
        <v>54</v>
      </c>
      <c r="C75" s="4">
        <v>60</v>
      </c>
      <c r="D75" s="4">
        <v>8.48</v>
      </c>
      <c r="E75" s="4">
        <v>5.58</v>
      </c>
      <c r="F75" s="4">
        <v>3.78</v>
      </c>
      <c r="G75" s="4">
        <v>150.7</v>
      </c>
      <c r="H75" s="4">
        <v>2.53</v>
      </c>
      <c r="I75" s="4">
        <v>296</v>
      </c>
    </row>
    <row r="76" spans="1:9">
      <c r="A76" s="6"/>
      <c r="B76" s="7" t="s">
        <v>55</v>
      </c>
      <c r="C76" s="4">
        <v>110</v>
      </c>
      <c r="D76" s="4">
        <v>2.72</v>
      </c>
      <c r="E76" s="4">
        <v>3.5</v>
      </c>
      <c r="F76" s="4">
        <v>21.8</v>
      </c>
      <c r="G76" s="4">
        <v>120</v>
      </c>
      <c r="H76" s="4">
        <v>16.13</v>
      </c>
      <c r="I76" s="4">
        <v>321</v>
      </c>
    </row>
    <row r="77" spans="1:9">
      <c r="A77" s="6"/>
      <c r="B77" s="7" t="s">
        <v>25</v>
      </c>
      <c r="C77" s="4">
        <v>150</v>
      </c>
      <c r="D77" s="4">
        <v>0.24</v>
      </c>
      <c r="E77" s="4">
        <v>0</v>
      </c>
      <c r="F77" s="4">
        <v>17.88</v>
      </c>
      <c r="G77" s="4">
        <v>74</v>
      </c>
      <c r="H77" s="4">
        <v>0.22</v>
      </c>
      <c r="I77" s="4">
        <v>276</v>
      </c>
    </row>
    <row r="78" spans="1:9">
      <c r="A78" s="6"/>
      <c r="B78" s="7" t="s">
        <v>26</v>
      </c>
      <c r="C78" s="4">
        <v>40</v>
      </c>
      <c r="D78" s="4">
        <v>0.6</v>
      </c>
      <c r="E78" s="4">
        <v>0.66</v>
      </c>
      <c r="F78" s="4">
        <v>17.56</v>
      </c>
      <c r="G78" s="4">
        <v>75.2</v>
      </c>
      <c r="H78" s="4">
        <v>0</v>
      </c>
      <c r="I78" s="4">
        <v>1</v>
      </c>
    </row>
    <row r="79" spans="1:9">
      <c r="A79" s="6"/>
      <c r="B79" s="8" t="s">
        <v>27</v>
      </c>
      <c r="C79" s="6">
        <f t="shared" ref="C79:H79" si="11">SUM(C73:C78)</f>
        <v>570</v>
      </c>
      <c r="D79" s="6">
        <f t="shared" si="11"/>
        <v>16.55</v>
      </c>
      <c r="E79" s="6">
        <f t="shared" si="11"/>
        <v>14.28</v>
      </c>
      <c r="F79" s="6">
        <f t="shared" si="11"/>
        <v>72.78</v>
      </c>
      <c r="G79" s="6">
        <f t="shared" si="11"/>
        <v>561.55</v>
      </c>
      <c r="H79" s="6">
        <f t="shared" si="11"/>
        <v>28.26</v>
      </c>
      <c r="I79" s="4"/>
    </row>
    <row r="80" spans="1:9">
      <c r="A80" s="6" t="s">
        <v>28</v>
      </c>
      <c r="B80" s="7" t="s">
        <v>56</v>
      </c>
      <c r="C80" s="4">
        <v>95</v>
      </c>
      <c r="D80" s="4">
        <v>0.42</v>
      </c>
      <c r="E80" s="4">
        <v>0</v>
      </c>
      <c r="F80" s="4">
        <v>10.4</v>
      </c>
      <c r="G80" s="4">
        <v>49</v>
      </c>
      <c r="H80" s="4">
        <v>8</v>
      </c>
      <c r="I80" s="4">
        <v>368</v>
      </c>
    </row>
    <row r="81" spans="1:9">
      <c r="A81" s="6"/>
      <c r="B81" s="8" t="s">
        <v>27</v>
      </c>
      <c r="C81" s="6">
        <f t="shared" ref="C81:H81" si="12">SUM(C80:C80)</f>
        <v>95</v>
      </c>
      <c r="D81" s="6">
        <f t="shared" si="12"/>
        <v>0.42</v>
      </c>
      <c r="E81" s="6">
        <f t="shared" si="12"/>
        <v>0</v>
      </c>
      <c r="F81" s="6">
        <f t="shared" si="12"/>
        <v>10.4</v>
      </c>
      <c r="G81" s="6">
        <f t="shared" si="12"/>
        <v>49</v>
      </c>
      <c r="H81" s="6">
        <f t="shared" si="12"/>
        <v>8</v>
      </c>
      <c r="I81" s="4"/>
    </row>
    <row r="82" spans="1:9">
      <c r="A82" s="12" t="s">
        <v>31</v>
      </c>
      <c r="B82" s="7" t="s">
        <v>57</v>
      </c>
      <c r="C82" s="4">
        <v>150</v>
      </c>
      <c r="D82" s="4">
        <v>3.7</v>
      </c>
      <c r="E82" s="4">
        <v>8.8</v>
      </c>
      <c r="F82" s="4">
        <v>22.9</v>
      </c>
      <c r="G82" s="4">
        <v>166.5</v>
      </c>
      <c r="H82" s="4">
        <v>3.34</v>
      </c>
      <c r="I82" s="4">
        <v>338</v>
      </c>
    </row>
    <row r="83" spans="1:9">
      <c r="A83" s="14"/>
      <c r="B83" s="7" t="s">
        <v>58</v>
      </c>
      <c r="C83" s="4">
        <v>40</v>
      </c>
      <c r="D83" s="4">
        <v>2.54</v>
      </c>
      <c r="E83" s="4">
        <v>2.3</v>
      </c>
      <c r="F83" s="4">
        <v>0.14</v>
      </c>
      <c r="G83" s="4">
        <v>63</v>
      </c>
      <c r="H83" s="4">
        <v>0</v>
      </c>
      <c r="I83" s="4">
        <v>213</v>
      </c>
    </row>
    <row r="84" spans="1:9">
      <c r="A84" s="14"/>
      <c r="B84" s="7" t="s">
        <v>17</v>
      </c>
      <c r="C84" s="4">
        <v>35</v>
      </c>
      <c r="D84" s="4">
        <v>1.54</v>
      </c>
      <c r="E84" s="4">
        <v>3.46</v>
      </c>
      <c r="F84" s="4">
        <v>9.75</v>
      </c>
      <c r="G84" s="4">
        <v>78</v>
      </c>
      <c r="H84" s="4">
        <v>0</v>
      </c>
      <c r="I84" s="4">
        <v>1</v>
      </c>
    </row>
    <row r="85" spans="1:9">
      <c r="A85" s="14"/>
      <c r="B85" s="7" t="s">
        <v>33</v>
      </c>
      <c r="C85" s="4">
        <v>180</v>
      </c>
      <c r="D85" s="4">
        <v>0.9</v>
      </c>
      <c r="E85" s="4">
        <v>0</v>
      </c>
      <c r="F85" s="4">
        <v>10.5</v>
      </c>
      <c r="G85" s="4">
        <v>39.7</v>
      </c>
      <c r="H85" s="4">
        <v>0</v>
      </c>
      <c r="I85" s="4">
        <v>113</v>
      </c>
    </row>
    <row r="86" spans="1:9">
      <c r="A86" s="15"/>
      <c r="B86" s="8" t="s">
        <v>27</v>
      </c>
      <c r="C86" s="6">
        <f t="shared" ref="C86:H86" si="13">SUM(C82:C85)</f>
        <v>405</v>
      </c>
      <c r="D86" s="6">
        <f t="shared" si="13"/>
        <v>8.68</v>
      </c>
      <c r="E86" s="6">
        <f t="shared" si="13"/>
        <v>14.56</v>
      </c>
      <c r="F86" s="6">
        <f t="shared" si="13"/>
        <v>43.29</v>
      </c>
      <c r="G86" s="6">
        <f t="shared" si="13"/>
        <v>347.2</v>
      </c>
      <c r="H86" s="6">
        <f t="shared" si="13"/>
        <v>3.34</v>
      </c>
      <c r="I86" s="4"/>
    </row>
    <row r="87" spans="1:9">
      <c r="A87" s="4"/>
      <c r="B87" s="7" t="s">
        <v>59</v>
      </c>
      <c r="C87" s="6">
        <f t="shared" ref="C87:H87" si="14">C70+C72+C79+C81+C86</f>
        <v>1505</v>
      </c>
      <c r="D87" s="6">
        <f t="shared" si="14"/>
        <v>35.26</v>
      </c>
      <c r="E87" s="6">
        <f t="shared" si="14"/>
        <v>41.04</v>
      </c>
      <c r="F87" s="6">
        <f t="shared" si="14"/>
        <v>177.88</v>
      </c>
      <c r="G87" s="6">
        <f t="shared" si="14"/>
        <v>1336.65</v>
      </c>
      <c r="H87" s="6">
        <f t="shared" si="14"/>
        <v>45.17</v>
      </c>
      <c r="I87" s="4"/>
    </row>
    <row r="89" ht="15.75" customHeight="1" spans="1:12">
      <c r="A89" s="22" t="s">
        <v>3</v>
      </c>
      <c r="B89" s="22" t="s">
        <v>4</v>
      </c>
      <c r="C89" s="22" t="s">
        <v>5</v>
      </c>
      <c r="D89" s="22" t="s">
        <v>6</v>
      </c>
      <c r="E89" s="22"/>
      <c r="F89" s="22"/>
      <c r="G89" s="22" t="s">
        <v>7</v>
      </c>
      <c r="H89" s="22" t="s">
        <v>8</v>
      </c>
      <c r="I89" s="22" t="s">
        <v>9</v>
      </c>
      <c r="L89" s="1" t="s">
        <v>135</v>
      </c>
    </row>
    <row r="90" spans="1:9">
      <c r="A90" s="22"/>
      <c r="B90" s="22"/>
      <c r="C90" s="22"/>
      <c r="D90" s="22"/>
      <c r="E90" s="22"/>
      <c r="F90" s="22"/>
      <c r="G90" s="22"/>
      <c r="H90" s="22"/>
      <c r="I90" s="22"/>
    </row>
    <row r="91" spans="1:9">
      <c r="A91" s="22"/>
      <c r="B91" s="22"/>
      <c r="C91" s="22"/>
      <c r="D91" s="22" t="s">
        <v>10</v>
      </c>
      <c r="E91" s="22" t="s">
        <v>11</v>
      </c>
      <c r="F91" s="22" t="s">
        <v>12</v>
      </c>
      <c r="G91" s="22"/>
      <c r="H91" s="22"/>
      <c r="I91" s="22"/>
    </row>
    <row r="92" spans="1:9">
      <c r="A92" s="23" t="s">
        <v>60</v>
      </c>
      <c r="B92" s="23"/>
      <c r="C92" s="23"/>
      <c r="D92" s="23"/>
      <c r="E92" s="23"/>
      <c r="F92" s="23"/>
      <c r="G92" s="23"/>
      <c r="H92" s="23"/>
      <c r="I92" s="23"/>
    </row>
    <row r="93" spans="1:9">
      <c r="A93" s="24" t="s">
        <v>14</v>
      </c>
      <c r="B93" s="7" t="s">
        <v>61</v>
      </c>
      <c r="C93" s="4">
        <v>150</v>
      </c>
      <c r="D93" s="4">
        <v>4.9</v>
      </c>
      <c r="E93" s="4">
        <v>5.69</v>
      </c>
      <c r="F93" s="4">
        <v>21.8</v>
      </c>
      <c r="G93" s="4">
        <v>147.4</v>
      </c>
      <c r="H93" s="4">
        <v>1.46</v>
      </c>
      <c r="I93" s="4">
        <v>99</v>
      </c>
    </row>
    <row r="94" spans="1:9">
      <c r="A94" s="24"/>
      <c r="B94" s="7" t="s">
        <v>136</v>
      </c>
      <c r="C94" s="4">
        <v>180</v>
      </c>
      <c r="D94" s="4">
        <v>2.8</v>
      </c>
      <c r="E94" s="4">
        <v>1.4</v>
      </c>
      <c r="F94" s="4">
        <v>16.3</v>
      </c>
      <c r="G94" s="4">
        <v>91</v>
      </c>
      <c r="H94" s="4">
        <v>0.54</v>
      </c>
      <c r="I94" s="4">
        <v>261</v>
      </c>
    </row>
    <row r="95" spans="1:9">
      <c r="A95" s="24"/>
      <c r="B95" s="7" t="s">
        <v>17</v>
      </c>
      <c r="C95" s="4">
        <v>34</v>
      </c>
      <c r="D95" s="4">
        <v>1.54</v>
      </c>
      <c r="E95" s="4">
        <v>3.46</v>
      </c>
      <c r="F95" s="4">
        <v>9.75</v>
      </c>
      <c r="G95" s="4">
        <v>78</v>
      </c>
      <c r="H95" s="4">
        <v>0</v>
      </c>
      <c r="I95" s="4">
        <v>1</v>
      </c>
    </row>
    <row r="96" spans="1:9">
      <c r="A96" s="24"/>
      <c r="B96" s="25" t="s">
        <v>18</v>
      </c>
      <c r="C96" s="6">
        <f t="shared" ref="C96:H96" si="15">SUM(C93:C95)</f>
        <v>364</v>
      </c>
      <c r="D96" s="6">
        <f t="shared" si="15"/>
        <v>9.24</v>
      </c>
      <c r="E96" s="6">
        <f t="shared" si="15"/>
        <v>10.55</v>
      </c>
      <c r="F96" s="6">
        <f t="shared" si="15"/>
        <v>47.85</v>
      </c>
      <c r="G96" s="6">
        <f t="shared" si="15"/>
        <v>316.4</v>
      </c>
      <c r="H96" s="6">
        <f t="shared" si="15"/>
        <v>2</v>
      </c>
      <c r="I96" s="22"/>
    </row>
    <row r="97" spans="1:9">
      <c r="A97" s="6" t="s">
        <v>19</v>
      </c>
      <c r="B97" s="7" t="s">
        <v>63</v>
      </c>
      <c r="C97" s="4">
        <v>95</v>
      </c>
      <c r="D97" s="4">
        <v>0.42</v>
      </c>
      <c r="E97" s="4">
        <v>0</v>
      </c>
      <c r="F97" s="4">
        <v>10.4</v>
      </c>
      <c r="G97" s="4">
        <v>49</v>
      </c>
      <c r="H97" s="4">
        <v>20</v>
      </c>
      <c r="I97" s="4">
        <v>127</v>
      </c>
    </row>
    <row r="98" spans="1:9">
      <c r="A98" s="6"/>
      <c r="B98" s="8" t="s">
        <v>18</v>
      </c>
      <c r="C98" s="17">
        <f t="shared" ref="C98:H98" si="16">SUM(C97:C97)</f>
        <v>95</v>
      </c>
      <c r="D98" s="17">
        <f t="shared" si="16"/>
        <v>0.42</v>
      </c>
      <c r="E98" s="17">
        <f t="shared" si="16"/>
        <v>0</v>
      </c>
      <c r="F98" s="17">
        <f t="shared" si="16"/>
        <v>10.4</v>
      </c>
      <c r="G98" s="26">
        <f t="shared" si="16"/>
        <v>49</v>
      </c>
      <c r="H98" s="17">
        <f t="shared" si="16"/>
        <v>20</v>
      </c>
      <c r="I98" s="33"/>
    </row>
    <row r="99" spans="1:9">
      <c r="A99" s="24" t="s">
        <v>21</v>
      </c>
      <c r="B99" s="27" t="s">
        <v>64</v>
      </c>
      <c r="C99" s="4">
        <v>45</v>
      </c>
      <c r="D99" s="4">
        <v>0.4</v>
      </c>
      <c r="E99" s="4">
        <v>1.9</v>
      </c>
      <c r="F99" s="4">
        <v>2.36</v>
      </c>
      <c r="G99" s="4">
        <v>27.8</v>
      </c>
      <c r="H99" s="4">
        <v>2.2</v>
      </c>
      <c r="I99" s="4">
        <v>54</v>
      </c>
    </row>
    <row r="100" ht="27.6" spans="1:9">
      <c r="A100" s="24"/>
      <c r="B100" s="27" t="s">
        <v>65</v>
      </c>
      <c r="C100" s="4">
        <v>150</v>
      </c>
      <c r="D100" s="4">
        <v>3.5</v>
      </c>
      <c r="E100" s="4">
        <v>5.16</v>
      </c>
      <c r="F100" s="4">
        <v>17.19</v>
      </c>
      <c r="G100" s="4">
        <v>129.6</v>
      </c>
      <c r="H100" s="4">
        <v>4.41</v>
      </c>
      <c r="I100" s="4">
        <v>107</v>
      </c>
    </row>
    <row r="101" spans="1:9">
      <c r="A101" s="24"/>
      <c r="B101" s="27" t="s">
        <v>66</v>
      </c>
      <c r="C101" s="4">
        <v>120</v>
      </c>
      <c r="D101" s="4">
        <v>2.08</v>
      </c>
      <c r="E101" s="4">
        <v>3.8</v>
      </c>
      <c r="F101" s="4">
        <v>11</v>
      </c>
      <c r="G101" s="4">
        <v>105.8</v>
      </c>
      <c r="H101" s="4">
        <v>4.71</v>
      </c>
      <c r="I101" s="4">
        <v>214</v>
      </c>
    </row>
    <row r="102" spans="1:9">
      <c r="A102" s="24"/>
      <c r="B102" s="7" t="s">
        <v>67</v>
      </c>
      <c r="C102" s="4">
        <v>50</v>
      </c>
      <c r="D102" s="4">
        <v>6.84</v>
      </c>
      <c r="E102" s="4">
        <v>6.3</v>
      </c>
      <c r="F102" s="4">
        <v>3.66</v>
      </c>
      <c r="G102" s="4">
        <v>170</v>
      </c>
      <c r="H102" s="4"/>
      <c r="I102" s="4">
        <v>158</v>
      </c>
    </row>
    <row r="103" spans="1:9">
      <c r="A103" s="24"/>
      <c r="B103" s="27" t="s">
        <v>68</v>
      </c>
      <c r="C103" s="4">
        <v>150</v>
      </c>
      <c r="D103" s="4">
        <v>0.217</v>
      </c>
      <c r="E103" s="4">
        <v>0</v>
      </c>
      <c r="F103" s="4">
        <v>15.57</v>
      </c>
      <c r="G103" s="4">
        <v>64.5</v>
      </c>
      <c r="H103" s="4">
        <v>0.19</v>
      </c>
      <c r="I103" s="4">
        <v>226</v>
      </c>
    </row>
    <row r="104" spans="1:9">
      <c r="A104" s="24"/>
      <c r="B104" s="27" t="s">
        <v>26</v>
      </c>
      <c r="C104" s="4">
        <v>40</v>
      </c>
      <c r="D104" s="4">
        <v>0.6</v>
      </c>
      <c r="E104" s="4">
        <v>0.66</v>
      </c>
      <c r="F104" s="4">
        <v>17.56</v>
      </c>
      <c r="G104" s="4">
        <v>75.2</v>
      </c>
      <c r="H104" s="4">
        <v>0</v>
      </c>
      <c r="I104" s="4">
        <v>1</v>
      </c>
    </row>
    <row r="105" spans="1:9">
      <c r="A105" s="24"/>
      <c r="B105" s="25" t="s">
        <v>27</v>
      </c>
      <c r="C105" s="6">
        <f t="shared" ref="C105:H105" si="17">SUM(C99:C104)</f>
        <v>555</v>
      </c>
      <c r="D105" s="6">
        <f t="shared" si="17"/>
        <v>13.637</v>
      </c>
      <c r="E105" s="6">
        <f t="shared" si="17"/>
        <v>17.82</v>
      </c>
      <c r="F105" s="6">
        <f t="shared" si="17"/>
        <v>67.34</v>
      </c>
      <c r="G105" s="6">
        <f t="shared" si="17"/>
        <v>572.9</v>
      </c>
      <c r="H105" s="6">
        <f t="shared" si="17"/>
        <v>11.51</v>
      </c>
      <c r="I105" s="22"/>
    </row>
    <row r="106" spans="1:9">
      <c r="A106" s="24" t="s">
        <v>28</v>
      </c>
      <c r="B106" s="7" t="s">
        <v>45</v>
      </c>
      <c r="C106" s="4">
        <v>150</v>
      </c>
      <c r="D106" s="4">
        <v>4.2</v>
      </c>
      <c r="E106" s="4">
        <v>3.75</v>
      </c>
      <c r="F106" s="4">
        <v>6</v>
      </c>
      <c r="G106" s="4">
        <v>75</v>
      </c>
      <c r="H106" s="4">
        <v>1.05</v>
      </c>
      <c r="I106" s="4">
        <v>401</v>
      </c>
    </row>
    <row r="107" spans="1:9">
      <c r="A107" s="24"/>
      <c r="B107" s="7" t="s">
        <v>30</v>
      </c>
      <c r="C107" s="4">
        <v>20</v>
      </c>
      <c r="D107" s="4">
        <v>1.12</v>
      </c>
      <c r="E107" s="4">
        <v>1.22</v>
      </c>
      <c r="F107" s="4">
        <v>14.4</v>
      </c>
      <c r="G107" s="4">
        <v>80</v>
      </c>
      <c r="H107" s="4"/>
      <c r="I107" s="4">
        <v>151</v>
      </c>
    </row>
    <row r="108" spans="1:9">
      <c r="A108" s="24"/>
      <c r="B108" s="25" t="s">
        <v>27</v>
      </c>
      <c r="C108" s="6">
        <f t="shared" ref="C108:H108" si="18">SUM(C106:C107)</f>
        <v>170</v>
      </c>
      <c r="D108" s="6">
        <f t="shared" si="18"/>
        <v>5.32</v>
      </c>
      <c r="E108" s="6">
        <f t="shared" si="18"/>
        <v>4.97</v>
      </c>
      <c r="F108" s="6">
        <f t="shared" si="18"/>
        <v>20.4</v>
      </c>
      <c r="G108" s="6">
        <f t="shared" si="18"/>
        <v>155</v>
      </c>
      <c r="H108" s="24">
        <f t="shared" si="18"/>
        <v>1.05</v>
      </c>
      <c r="I108" s="22"/>
    </row>
    <row r="109" ht="18" customHeight="1" spans="1:9">
      <c r="A109" s="28" t="s">
        <v>31</v>
      </c>
      <c r="B109" s="7" t="s">
        <v>69</v>
      </c>
      <c r="C109" s="4">
        <v>110</v>
      </c>
      <c r="D109" s="4">
        <v>6.13</v>
      </c>
      <c r="E109" s="4">
        <v>4.22</v>
      </c>
      <c r="F109" s="4">
        <v>17.84</v>
      </c>
      <c r="G109" s="4">
        <v>151.3</v>
      </c>
      <c r="H109" s="4">
        <v>0.2</v>
      </c>
      <c r="I109" s="4">
        <v>235</v>
      </c>
    </row>
    <row r="110" spans="1:9">
      <c r="A110" s="29"/>
      <c r="B110" s="7" t="s">
        <v>17</v>
      </c>
      <c r="C110" s="4">
        <v>35</v>
      </c>
      <c r="D110" s="4">
        <v>1.54</v>
      </c>
      <c r="E110" s="4">
        <v>3.46</v>
      </c>
      <c r="F110" s="4">
        <v>9.75</v>
      </c>
      <c r="G110" s="4">
        <v>78</v>
      </c>
      <c r="H110" s="4">
        <v>0</v>
      </c>
      <c r="I110" s="4">
        <v>1</v>
      </c>
    </row>
    <row r="111" spans="1:9">
      <c r="A111" s="29"/>
      <c r="B111" s="7" t="s">
        <v>33</v>
      </c>
      <c r="C111" s="4">
        <v>180</v>
      </c>
      <c r="D111" s="4">
        <v>0.9</v>
      </c>
      <c r="E111" s="4">
        <v>0</v>
      </c>
      <c r="F111" s="4">
        <v>10.5</v>
      </c>
      <c r="G111" s="4">
        <v>39.7</v>
      </c>
      <c r="H111" s="4">
        <v>0</v>
      </c>
      <c r="I111" s="4">
        <v>113</v>
      </c>
    </row>
    <row r="112" spans="1:9">
      <c r="A112" s="30"/>
      <c r="B112" s="25" t="s">
        <v>27</v>
      </c>
      <c r="C112" s="6">
        <f t="shared" ref="C112:H112" si="19">SUM(C109:C111)</f>
        <v>325</v>
      </c>
      <c r="D112" s="6">
        <f t="shared" si="19"/>
        <v>8.57</v>
      </c>
      <c r="E112" s="6">
        <f t="shared" si="19"/>
        <v>7.68</v>
      </c>
      <c r="F112" s="6">
        <f t="shared" si="19"/>
        <v>38.09</v>
      </c>
      <c r="G112" s="6">
        <f t="shared" si="19"/>
        <v>269</v>
      </c>
      <c r="H112" s="6">
        <f t="shared" si="19"/>
        <v>0.2</v>
      </c>
      <c r="I112" s="22"/>
    </row>
    <row r="113" spans="1:9">
      <c r="A113" s="22"/>
      <c r="B113" s="27" t="s">
        <v>137</v>
      </c>
      <c r="C113" s="6">
        <f t="shared" ref="C113:H113" si="20">C96+C98+C105+C108+C112</f>
        <v>1509</v>
      </c>
      <c r="D113" s="6">
        <f t="shared" si="20"/>
        <v>37.187</v>
      </c>
      <c r="E113" s="6">
        <f t="shared" si="20"/>
        <v>41.02</v>
      </c>
      <c r="F113" s="6">
        <f t="shared" si="20"/>
        <v>184.08</v>
      </c>
      <c r="G113" s="6">
        <f t="shared" si="20"/>
        <v>1362.3</v>
      </c>
      <c r="H113" s="6">
        <f t="shared" si="20"/>
        <v>34.76</v>
      </c>
      <c r="I113" s="4"/>
    </row>
    <row r="115" ht="15.75" customHeight="1" spans="1:9">
      <c r="A115" s="4" t="s">
        <v>3</v>
      </c>
      <c r="B115" s="4" t="s">
        <v>4</v>
      </c>
      <c r="C115" s="4" t="s">
        <v>5</v>
      </c>
      <c r="D115" s="4" t="s">
        <v>6</v>
      </c>
      <c r="E115" s="4"/>
      <c r="F115" s="4"/>
      <c r="G115" s="4" t="s">
        <v>7</v>
      </c>
      <c r="H115" s="4" t="s">
        <v>8</v>
      </c>
      <c r="I115" s="4" t="s">
        <v>9</v>
      </c>
    </row>
    <row r="116" spans="1:9">
      <c r="A116" s="4"/>
      <c r="B116" s="4"/>
      <c r="C116" s="4"/>
      <c r="D116" s="4"/>
      <c r="E116" s="4"/>
      <c r="F116" s="4"/>
      <c r="G116" s="4"/>
      <c r="H116" s="4"/>
      <c r="I116" s="4"/>
    </row>
    <row r="117" spans="1:9">
      <c r="A117" s="4"/>
      <c r="B117" s="4"/>
      <c r="C117" s="4"/>
      <c r="D117" s="4" t="s">
        <v>10</v>
      </c>
      <c r="E117" s="4" t="s">
        <v>11</v>
      </c>
      <c r="F117" s="4" t="s">
        <v>12</v>
      </c>
      <c r="G117" s="4"/>
      <c r="H117" s="4"/>
      <c r="I117" s="4"/>
    </row>
    <row r="118" spans="1:9">
      <c r="A118" s="31" t="s">
        <v>71</v>
      </c>
      <c r="B118" s="31"/>
      <c r="C118" s="31"/>
      <c r="D118" s="31"/>
      <c r="E118" s="31"/>
      <c r="F118" s="31"/>
      <c r="G118" s="31"/>
      <c r="H118" s="31"/>
      <c r="I118" s="31"/>
    </row>
    <row r="119" spans="1:9">
      <c r="A119" s="6" t="s">
        <v>14</v>
      </c>
      <c r="B119" s="32" t="s">
        <v>72</v>
      </c>
      <c r="C119" s="4">
        <v>150</v>
      </c>
      <c r="D119" s="4">
        <v>3.46</v>
      </c>
      <c r="E119" s="4">
        <v>6.3</v>
      </c>
      <c r="F119" s="4">
        <v>16.13</v>
      </c>
      <c r="G119" s="4">
        <v>144</v>
      </c>
      <c r="H119" s="4">
        <v>1.46</v>
      </c>
      <c r="I119" s="4">
        <v>173</v>
      </c>
    </row>
    <row r="120" spans="1:9">
      <c r="A120" s="6"/>
      <c r="B120" s="27" t="s">
        <v>62</v>
      </c>
      <c r="C120" s="4">
        <v>150</v>
      </c>
      <c r="D120" s="4">
        <v>2.8</v>
      </c>
      <c r="E120" s="4">
        <v>1.4</v>
      </c>
      <c r="F120" s="4">
        <v>16.3</v>
      </c>
      <c r="G120" s="4">
        <v>91</v>
      </c>
      <c r="H120" s="4">
        <v>0.54</v>
      </c>
      <c r="I120" s="4">
        <v>261</v>
      </c>
    </row>
    <row r="121" spans="1:9">
      <c r="A121" s="6"/>
      <c r="B121" s="7" t="s">
        <v>38</v>
      </c>
      <c r="C121" s="4">
        <v>35</v>
      </c>
      <c r="D121" s="4">
        <v>3.61</v>
      </c>
      <c r="E121" s="4">
        <v>5.4</v>
      </c>
      <c r="F121" s="4">
        <v>9.75</v>
      </c>
      <c r="G121" s="4">
        <v>92</v>
      </c>
      <c r="H121" s="13">
        <v>0.14</v>
      </c>
      <c r="I121" s="4">
        <v>3</v>
      </c>
    </row>
    <row r="122" spans="1:9">
      <c r="A122" s="6"/>
      <c r="B122" s="8" t="s">
        <v>18</v>
      </c>
      <c r="C122" s="6">
        <f t="shared" ref="C122:H122" si="21">SUM(C119:C121)</f>
        <v>335</v>
      </c>
      <c r="D122" s="6">
        <f t="shared" si="21"/>
        <v>9.87</v>
      </c>
      <c r="E122" s="6">
        <f t="shared" si="21"/>
        <v>13.1</v>
      </c>
      <c r="F122" s="6">
        <f t="shared" si="21"/>
        <v>42.18</v>
      </c>
      <c r="G122" s="6">
        <f t="shared" si="21"/>
        <v>327</v>
      </c>
      <c r="H122" s="6">
        <f t="shared" si="21"/>
        <v>2.14</v>
      </c>
      <c r="I122" s="4"/>
    </row>
    <row r="123" spans="1:9">
      <c r="A123" s="6" t="s">
        <v>19</v>
      </c>
      <c r="B123" s="7" t="s">
        <v>20</v>
      </c>
      <c r="C123" s="4">
        <v>100</v>
      </c>
      <c r="D123" s="4">
        <v>0</v>
      </c>
      <c r="E123" s="4">
        <v>0</v>
      </c>
      <c r="F123" s="4">
        <v>11.2</v>
      </c>
      <c r="G123" s="4">
        <v>44</v>
      </c>
      <c r="H123" s="4">
        <v>3</v>
      </c>
      <c r="I123" s="4">
        <v>399</v>
      </c>
    </row>
    <row r="124" spans="1:9">
      <c r="A124" s="6"/>
      <c r="B124" s="8" t="s">
        <v>18</v>
      </c>
      <c r="C124" s="6">
        <f t="shared" ref="C124:H124" si="22">SUM(C123:C123)</f>
        <v>100</v>
      </c>
      <c r="D124" s="6">
        <f t="shared" si="22"/>
        <v>0</v>
      </c>
      <c r="E124" s="6">
        <f t="shared" si="22"/>
        <v>0</v>
      </c>
      <c r="F124" s="6">
        <f t="shared" si="22"/>
        <v>11.2</v>
      </c>
      <c r="G124" s="6">
        <f t="shared" si="22"/>
        <v>44</v>
      </c>
      <c r="H124" s="6">
        <f t="shared" si="22"/>
        <v>3</v>
      </c>
      <c r="I124" s="6"/>
    </row>
    <row r="125" spans="1:9">
      <c r="A125" s="6" t="s">
        <v>21</v>
      </c>
      <c r="B125" s="7" t="s">
        <v>40</v>
      </c>
      <c r="C125" s="4">
        <v>40</v>
      </c>
      <c r="D125" s="4">
        <v>0.54</v>
      </c>
      <c r="E125" s="4">
        <v>2.12</v>
      </c>
      <c r="F125" s="4">
        <v>3.47</v>
      </c>
      <c r="G125" s="4">
        <v>35.1</v>
      </c>
      <c r="H125" s="4">
        <v>4.32</v>
      </c>
      <c r="I125" s="4">
        <v>32</v>
      </c>
    </row>
    <row r="126" spans="1:9">
      <c r="A126" s="6"/>
      <c r="B126" s="32" t="s">
        <v>74</v>
      </c>
      <c r="C126" s="4">
        <v>150</v>
      </c>
      <c r="D126" s="4">
        <v>6.8</v>
      </c>
      <c r="E126" s="4">
        <v>6.63</v>
      </c>
      <c r="F126" s="4">
        <v>16.5</v>
      </c>
      <c r="G126" s="4">
        <v>103.5</v>
      </c>
      <c r="H126" s="4">
        <v>6.1</v>
      </c>
      <c r="I126" s="4">
        <v>36</v>
      </c>
    </row>
    <row r="127" spans="1:9">
      <c r="A127" s="6"/>
      <c r="B127" s="7" t="s">
        <v>75</v>
      </c>
      <c r="C127" s="4">
        <v>50</v>
      </c>
      <c r="D127" s="4">
        <v>6.77</v>
      </c>
      <c r="E127" s="4">
        <v>7.58</v>
      </c>
      <c r="F127" s="4">
        <v>5.77</v>
      </c>
      <c r="G127" s="4">
        <v>116</v>
      </c>
      <c r="H127" s="4">
        <v>0.3</v>
      </c>
      <c r="I127" s="4">
        <v>306</v>
      </c>
    </row>
    <row r="128" spans="1:9">
      <c r="A128" s="6"/>
      <c r="B128" s="7" t="s">
        <v>76</v>
      </c>
      <c r="C128" s="4">
        <v>110</v>
      </c>
      <c r="D128" s="4">
        <v>2.22</v>
      </c>
      <c r="E128" s="4">
        <v>0.85</v>
      </c>
      <c r="F128" s="4">
        <v>14.28</v>
      </c>
      <c r="G128" s="4">
        <v>93</v>
      </c>
      <c r="H128" s="4">
        <v>0</v>
      </c>
      <c r="I128" s="4">
        <v>168</v>
      </c>
    </row>
    <row r="129" spans="1:9">
      <c r="A129" s="6"/>
      <c r="B129" s="7" t="s">
        <v>77</v>
      </c>
      <c r="C129" s="4">
        <v>150</v>
      </c>
      <c r="D129" s="4">
        <v>0.11</v>
      </c>
      <c r="E129" s="4">
        <v>0.07</v>
      </c>
      <c r="F129" s="4">
        <v>16.59</v>
      </c>
      <c r="G129" s="4">
        <v>116</v>
      </c>
      <c r="H129" s="4">
        <v>2.25</v>
      </c>
      <c r="I129" s="4">
        <v>378</v>
      </c>
    </row>
    <row r="130" spans="1:9">
      <c r="A130" s="6"/>
      <c r="B130" s="7" t="s">
        <v>26</v>
      </c>
      <c r="C130" s="4">
        <v>40</v>
      </c>
      <c r="D130" s="4">
        <v>0.6</v>
      </c>
      <c r="E130" s="4">
        <v>0.66</v>
      </c>
      <c r="F130" s="4">
        <v>17.56</v>
      </c>
      <c r="G130" s="4">
        <v>75.2</v>
      </c>
      <c r="H130" s="4">
        <v>0</v>
      </c>
      <c r="I130" s="4">
        <v>1</v>
      </c>
    </row>
    <row r="131" spans="1:9">
      <c r="A131" s="6"/>
      <c r="B131" s="8" t="s">
        <v>27</v>
      </c>
      <c r="C131" s="6">
        <f t="shared" ref="C131:H131" si="23">SUM(C125:C130)</f>
        <v>540</v>
      </c>
      <c r="D131" s="6">
        <f t="shared" si="23"/>
        <v>17.04</v>
      </c>
      <c r="E131" s="6">
        <f t="shared" si="23"/>
        <v>17.91</v>
      </c>
      <c r="F131" s="6">
        <f t="shared" si="23"/>
        <v>74.17</v>
      </c>
      <c r="G131" s="6">
        <f t="shared" si="23"/>
        <v>538.8</v>
      </c>
      <c r="H131" s="6">
        <f t="shared" si="23"/>
        <v>12.97</v>
      </c>
      <c r="I131" s="6"/>
    </row>
    <row r="132" spans="1:9">
      <c r="A132" s="6" t="s">
        <v>28</v>
      </c>
      <c r="B132" s="7" t="s">
        <v>45</v>
      </c>
      <c r="C132" s="4">
        <v>150</v>
      </c>
      <c r="D132" s="4">
        <v>4.2</v>
      </c>
      <c r="E132" s="4">
        <v>3.75</v>
      </c>
      <c r="F132" s="4">
        <v>6</v>
      </c>
      <c r="G132" s="4">
        <v>75</v>
      </c>
      <c r="H132" s="4">
        <v>1.05</v>
      </c>
      <c r="I132" s="4">
        <v>401</v>
      </c>
    </row>
    <row r="133" spans="1:9">
      <c r="A133" s="6"/>
      <c r="B133" s="7" t="s">
        <v>30</v>
      </c>
      <c r="C133" s="4">
        <v>20</v>
      </c>
      <c r="D133" s="4">
        <v>1.12</v>
      </c>
      <c r="E133" s="4">
        <v>1.22</v>
      </c>
      <c r="F133" s="4">
        <v>14.4</v>
      </c>
      <c r="G133" s="4">
        <v>80</v>
      </c>
      <c r="H133" s="4"/>
      <c r="I133" s="4">
        <v>151</v>
      </c>
    </row>
    <row r="134" spans="1:9">
      <c r="A134" s="6"/>
      <c r="B134" s="8" t="s">
        <v>27</v>
      </c>
      <c r="C134" s="6">
        <f t="shared" ref="C134:H134" si="24">SUM(C132:C133)</f>
        <v>170</v>
      </c>
      <c r="D134" s="6">
        <f t="shared" si="24"/>
        <v>5.32</v>
      </c>
      <c r="E134" s="6">
        <f t="shared" si="24"/>
        <v>4.97</v>
      </c>
      <c r="F134" s="6">
        <f t="shared" si="24"/>
        <v>20.4</v>
      </c>
      <c r="G134" s="6">
        <f t="shared" si="24"/>
        <v>155</v>
      </c>
      <c r="H134" s="6">
        <f t="shared" si="24"/>
        <v>1.05</v>
      </c>
      <c r="I134" s="6"/>
    </row>
    <row r="135" spans="1:9">
      <c r="A135" s="12" t="s">
        <v>31</v>
      </c>
      <c r="B135" s="7" t="s">
        <v>78</v>
      </c>
      <c r="C135" s="4">
        <v>150</v>
      </c>
      <c r="D135" s="4">
        <v>4.24</v>
      </c>
      <c r="E135" s="4">
        <v>6.14</v>
      </c>
      <c r="F135" s="4">
        <v>12.17</v>
      </c>
      <c r="G135" s="4">
        <v>134.9</v>
      </c>
      <c r="H135" s="4">
        <v>31.32</v>
      </c>
      <c r="I135" s="4">
        <v>200</v>
      </c>
    </row>
    <row r="136" spans="1:9">
      <c r="A136" s="14"/>
      <c r="B136" s="7" t="s">
        <v>79</v>
      </c>
      <c r="C136" s="4">
        <v>70</v>
      </c>
      <c r="D136" s="4">
        <v>3.6</v>
      </c>
      <c r="E136" s="4">
        <v>4.7</v>
      </c>
      <c r="F136" s="4">
        <v>19.72</v>
      </c>
      <c r="G136" s="4">
        <v>156</v>
      </c>
      <c r="H136" s="4">
        <v>0</v>
      </c>
      <c r="I136" s="4">
        <v>289</v>
      </c>
    </row>
    <row r="137" spans="1:9">
      <c r="A137" s="14"/>
      <c r="B137" s="7" t="s">
        <v>33</v>
      </c>
      <c r="C137" s="4">
        <v>150</v>
      </c>
      <c r="D137" s="4">
        <v>0.9</v>
      </c>
      <c r="E137" s="4">
        <v>0</v>
      </c>
      <c r="F137" s="4">
        <v>10.5</v>
      </c>
      <c r="G137" s="4">
        <v>39.7</v>
      </c>
      <c r="H137" s="4">
        <v>0</v>
      </c>
      <c r="I137" s="4">
        <v>113</v>
      </c>
    </row>
    <row r="138" spans="1:9">
      <c r="A138" s="15"/>
      <c r="B138" s="8" t="s">
        <v>27</v>
      </c>
      <c r="C138" s="6">
        <f t="shared" ref="C138:H138" si="25">SUM(C135:C137)</f>
        <v>370</v>
      </c>
      <c r="D138" s="6">
        <f t="shared" si="25"/>
        <v>8.74</v>
      </c>
      <c r="E138" s="6">
        <f t="shared" si="25"/>
        <v>10.84</v>
      </c>
      <c r="F138" s="6">
        <f t="shared" si="25"/>
        <v>42.39</v>
      </c>
      <c r="G138" s="6">
        <f t="shared" si="25"/>
        <v>330.6</v>
      </c>
      <c r="H138" s="4">
        <f t="shared" si="25"/>
        <v>31.32</v>
      </c>
      <c r="I138" s="4"/>
    </row>
    <row r="139" spans="1:9">
      <c r="A139" s="4"/>
      <c r="B139" s="7" t="s">
        <v>138</v>
      </c>
      <c r="C139" s="6">
        <f t="shared" ref="C139:H139" si="26">C122+C124+C131+C134+C138</f>
        <v>1515</v>
      </c>
      <c r="D139" s="6">
        <f t="shared" si="26"/>
        <v>40.97</v>
      </c>
      <c r="E139" s="6">
        <f t="shared" si="26"/>
        <v>46.82</v>
      </c>
      <c r="F139" s="6">
        <f t="shared" si="26"/>
        <v>190.34</v>
      </c>
      <c r="G139" s="6">
        <f t="shared" si="26"/>
        <v>1395.4</v>
      </c>
      <c r="H139" s="6">
        <f t="shared" si="26"/>
        <v>50.48</v>
      </c>
      <c r="I139" s="6"/>
    </row>
    <row r="141" ht="15.75" customHeight="1" spans="1:9">
      <c r="A141" s="4" t="s">
        <v>3</v>
      </c>
      <c r="B141" s="4" t="s">
        <v>4</v>
      </c>
      <c r="C141" s="4" t="s">
        <v>5</v>
      </c>
      <c r="D141" s="4" t="s">
        <v>6</v>
      </c>
      <c r="E141" s="4"/>
      <c r="F141" s="4"/>
      <c r="G141" s="4" t="s">
        <v>7</v>
      </c>
      <c r="H141" s="4" t="s">
        <v>8</v>
      </c>
      <c r="I141" s="4" t="s">
        <v>9</v>
      </c>
    </row>
    <row r="142" spans="1:9">
      <c r="A142" s="4"/>
      <c r="B142" s="4"/>
      <c r="C142" s="4"/>
      <c r="D142" s="4"/>
      <c r="E142" s="4"/>
      <c r="F142" s="4"/>
      <c r="G142" s="4"/>
      <c r="H142" s="4"/>
      <c r="I142" s="4"/>
    </row>
    <row r="143" spans="1:9">
      <c r="A143" s="4"/>
      <c r="B143" s="4"/>
      <c r="C143" s="4"/>
      <c r="D143" s="4" t="s">
        <v>10</v>
      </c>
      <c r="E143" s="4" t="s">
        <v>11</v>
      </c>
      <c r="F143" s="4" t="s">
        <v>12</v>
      </c>
      <c r="G143" s="4"/>
      <c r="H143" s="4"/>
      <c r="I143" s="4"/>
    </row>
    <row r="144" spans="1:9">
      <c r="A144" s="31" t="s">
        <v>81</v>
      </c>
      <c r="B144" s="31"/>
      <c r="C144" s="31"/>
      <c r="D144" s="31"/>
      <c r="E144" s="31"/>
      <c r="F144" s="31"/>
      <c r="G144" s="31"/>
      <c r="H144" s="31"/>
      <c r="I144" s="31"/>
    </row>
    <row r="145" spans="1:9">
      <c r="A145" s="6" t="s">
        <v>14</v>
      </c>
      <c r="B145" s="7" t="s">
        <v>82</v>
      </c>
      <c r="C145" s="4">
        <v>150</v>
      </c>
      <c r="D145" s="4">
        <v>4.8</v>
      </c>
      <c r="E145" s="4">
        <v>5.6</v>
      </c>
      <c r="F145" s="4">
        <v>24.3</v>
      </c>
      <c r="G145" s="4">
        <v>154.9</v>
      </c>
      <c r="H145" s="4">
        <v>0</v>
      </c>
      <c r="I145" s="4">
        <v>161</v>
      </c>
    </row>
    <row r="146" spans="1:9">
      <c r="A146" s="6"/>
      <c r="B146" s="7" t="s">
        <v>16</v>
      </c>
      <c r="C146" s="4">
        <v>150</v>
      </c>
      <c r="D146" s="4">
        <v>1.8</v>
      </c>
      <c r="E146" s="4">
        <v>2</v>
      </c>
      <c r="F146" s="4">
        <v>13.16</v>
      </c>
      <c r="G146" s="4">
        <v>81</v>
      </c>
      <c r="H146" s="4">
        <v>0.97</v>
      </c>
      <c r="I146" s="4">
        <v>395</v>
      </c>
    </row>
    <row r="147" spans="1:9">
      <c r="A147" s="6"/>
      <c r="B147" s="7" t="s">
        <v>17</v>
      </c>
      <c r="C147" s="4">
        <v>34</v>
      </c>
      <c r="D147" s="4">
        <v>1.54</v>
      </c>
      <c r="E147" s="4">
        <v>3.46</v>
      </c>
      <c r="F147" s="4">
        <v>9.75</v>
      </c>
      <c r="G147" s="4">
        <v>78</v>
      </c>
      <c r="H147" s="4">
        <v>0</v>
      </c>
      <c r="I147" s="4">
        <v>1</v>
      </c>
    </row>
    <row r="148" spans="1:9">
      <c r="A148" s="6"/>
      <c r="B148" s="8" t="s">
        <v>18</v>
      </c>
      <c r="C148" s="6">
        <f t="shared" ref="C148:H148" si="27">SUM(C145:C147)</f>
        <v>334</v>
      </c>
      <c r="D148" s="6">
        <f t="shared" si="27"/>
        <v>8.14</v>
      </c>
      <c r="E148" s="6">
        <f t="shared" si="27"/>
        <v>11.06</v>
      </c>
      <c r="F148" s="6">
        <f t="shared" si="27"/>
        <v>47.21</v>
      </c>
      <c r="G148" s="6">
        <f t="shared" si="27"/>
        <v>313.9</v>
      </c>
      <c r="H148" s="6">
        <f t="shared" si="27"/>
        <v>0.97</v>
      </c>
      <c r="I148" s="4"/>
    </row>
    <row r="149" spans="1:9">
      <c r="A149" s="6" t="s">
        <v>19</v>
      </c>
      <c r="B149" s="7" t="s">
        <v>20</v>
      </c>
      <c r="C149" s="4">
        <v>100</v>
      </c>
      <c r="D149" s="4">
        <v>0</v>
      </c>
      <c r="E149" s="4">
        <v>0</v>
      </c>
      <c r="F149" s="4">
        <v>11.2</v>
      </c>
      <c r="G149" s="4">
        <v>44</v>
      </c>
      <c r="H149" s="4">
        <v>3</v>
      </c>
      <c r="I149" s="4">
        <v>399</v>
      </c>
    </row>
    <row r="150" spans="1:9">
      <c r="A150" s="6"/>
      <c r="B150" s="8" t="s">
        <v>18</v>
      </c>
      <c r="C150" s="6">
        <f t="shared" ref="C150:H150" si="28">SUM(C149:C149)</f>
        <v>100</v>
      </c>
      <c r="D150" s="6">
        <f t="shared" si="28"/>
        <v>0</v>
      </c>
      <c r="E150" s="6">
        <f t="shared" si="28"/>
        <v>0</v>
      </c>
      <c r="F150" s="6">
        <f t="shared" si="28"/>
        <v>11.2</v>
      </c>
      <c r="G150" s="6">
        <f t="shared" si="28"/>
        <v>44</v>
      </c>
      <c r="H150" s="6">
        <f t="shared" si="28"/>
        <v>3</v>
      </c>
      <c r="I150" s="4"/>
    </row>
    <row r="151" spans="1:9">
      <c r="A151" s="6" t="s">
        <v>21</v>
      </c>
      <c r="B151" s="7" t="s">
        <v>139</v>
      </c>
      <c r="C151" s="4">
        <v>40</v>
      </c>
      <c r="D151" s="4">
        <v>0.8</v>
      </c>
      <c r="E151" s="4">
        <v>0.32</v>
      </c>
      <c r="F151" s="4">
        <v>1.84</v>
      </c>
      <c r="G151" s="4">
        <v>16.8</v>
      </c>
      <c r="H151" s="4">
        <v>4</v>
      </c>
      <c r="I151" s="4">
        <v>213</v>
      </c>
    </row>
    <row r="152" spans="1:9">
      <c r="A152" s="6"/>
      <c r="B152" s="7" t="s">
        <v>84</v>
      </c>
      <c r="C152" s="4">
        <v>150</v>
      </c>
      <c r="D152" s="4">
        <v>3.6</v>
      </c>
      <c r="E152" s="4">
        <v>6.86</v>
      </c>
      <c r="F152" s="4">
        <v>8.25</v>
      </c>
      <c r="G152" s="4">
        <v>128.51</v>
      </c>
      <c r="H152" s="4">
        <v>6.43</v>
      </c>
      <c r="I152" s="4">
        <v>35</v>
      </c>
    </row>
    <row r="153" spans="1:9">
      <c r="A153" s="6"/>
      <c r="B153" s="7" t="s">
        <v>85</v>
      </c>
      <c r="C153" s="4">
        <v>140</v>
      </c>
      <c r="D153" s="4">
        <v>6.09</v>
      </c>
      <c r="E153" s="4">
        <v>5.9</v>
      </c>
      <c r="F153" s="4">
        <v>31.29</v>
      </c>
      <c r="G153" s="4">
        <v>201.2</v>
      </c>
      <c r="H153" s="4">
        <v>6.13</v>
      </c>
      <c r="I153" s="4">
        <v>59</v>
      </c>
    </row>
    <row r="154" spans="1:9">
      <c r="A154" s="6"/>
      <c r="B154" s="7" t="s">
        <v>25</v>
      </c>
      <c r="C154" s="4">
        <v>150</v>
      </c>
      <c r="D154" s="4">
        <v>0.24</v>
      </c>
      <c r="E154" s="4">
        <v>0</v>
      </c>
      <c r="F154" s="4">
        <v>17.88</v>
      </c>
      <c r="G154" s="4">
        <v>74</v>
      </c>
      <c r="H154" s="4">
        <v>0.22</v>
      </c>
      <c r="I154" s="4">
        <v>276</v>
      </c>
    </row>
    <row r="155" spans="1:9">
      <c r="A155" s="6"/>
      <c r="B155" s="7" t="s">
        <v>26</v>
      </c>
      <c r="C155" s="4">
        <v>40</v>
      </c>
      <c r="D155" s="4">
        <v>0.6</v>
      </c>
      <c r="E155" s="4">
        <v>0.66</v>
      </c>
      <c r="F155" s="4">
        <v>17.56</v>
      </c>
      <c r="G155" s="4">
        <v>75.2</v>
      </c>
      <c r="H155" s="4">
        <v>0</v>
      </c>
      <c r="I155" s="4">
        <v>1</v>
      </c>
    </row>
    <row r="156" spans="1:9">
      <c r="A156" s="6"/>
      <c r="B156" s="8" t="s">
        <v>27</v>
      </c>
      <c r="C156" s="6">
        <f t="shared" ref="C156:H156" si="29">SUM(C151:C155)</f>
        <v>520</v>
      </c>
      <c r="D156" s="6">
        <f t="shared" si="29"/>
        <v>11.33</v>
      </c>
      <c r="E156" s="6">
        <f t="shared" si="29"/>
        <v>13.74</v>
      </c>
      <c r="F156" s="6">
        <f t="shared" si="29"/>
        <v>76.82</v>
      </c>
      <c r="G156" s="6">
        <f t="shared" si="29"/>
        <v>495.71</v>
      </c>
      <c r="H156" s="6">
        <f t="shared" si="29"/>
        <v>16.78</v>
      </c>
      <c r="I156" s="4"/>
    </row>
    <row r="157" spans="1:9">
      <c r="A157" s="6" t="s">
        <v>28</v>
      </c>
      <c r="B157" s="7" t="s">
        <v>45</v>
      </c>
      <c r="C157" s="4">
        <v>150</v>
      </c>
      <c r="D157" s="4">
        <v>4.2</v>
      </c>
      <c r="E157" s="4">
        <v>3.75</v>
      </c>
      <c r="F157" s="4">
        <v>6</v>
      </c>
      <c r="G157" s="4">
        <v>75</v>
      </c>
      <c r="H157" s="4">
        <v>1.05</v>
      </c>
      <c r="I157" s="4">
        <v>401</v>
      </c>
    </row>
    <row r="158" spans="1:9">
      <c r="A158" s="6"/>
      <c r="B158" s="7" t="s">
        <v>86</v>
      </c>
      <c r="C158" s="4">
        <v>45</v>
      </c>
      <c r="D158" s="4">
        <v>0.42</v>
      </c>
      <c r="E158" s="4">
        <v>0</v>
      </c>
      <c r="F158" s="4">
        <v>10.4</v>
      </c>
      <c r="G158" s="4">
        <v>43</v>
      </c>
      <c r="H158" s="4">
        <v>8</v>
      </c>
      <c r="I158" s="4">
        <v>368</v>
      </c>
    </row>
    <row r="159" spans="1:9">
      <c r="A159" s="6"/>
      <c r="B159" s="8" t="s">
        <v>27</v>
      </c>
      <c r="C159" s="6">
        <f t="shared" ref="C159:H159" si="30">SUM(C157:C158)</f>
        <v>195</v>
      </c>
      <c r="D159" s="6">
        <f t="shared" si="30"/>
        <v>4.62</v>
      </c>
      <c r="E159" s="6">
        <f t="shared" si="30"/>
        <v>3.75</v>
      </c>
      <c r="F159" s="6">
        <f t="shared" si="30"/>
        <v>16.4</v>
      </c>
      <c r="G159" s="6">
        <f t="shared" si="30"/>
        <v>118</v>
      </c>
      <c r="H159" s="6">
        <f t="shared" si="30"/>
        <v>9.05</v>
      </c>
      <c r="I159" s="4"/>
    </row>
    <row r="160" spans="1:9">
      <c r="A160" s="12" t="s">
        <v>31</v>
      </c>
      <c r="B160" s="7" t="s">
        <v>87</v>
      </c>
      <c r="C160" s="4">
        <v>140</v>
      </c>
      <c r="D160" s="4">
        <v>12.97</v>
      </c>
      <c r="E160" s="4">
        <v>12.95</v>
      </c>
      <c r="F160" s="4">
        <v>14.9</v>
      </c>
      <c r="G160" s="4">
        <v>195</v>
      </c>
      <c r="H160" s="4">
        <v>0.01</v>
      </c>
      <c r="I160" s="4">
        <v>3</v>
      </c>
    </row>
    <row r="161" spans="1:9">
      <c r="A161" s="14"/>
      <c r="B161" s="7" t="s">
        <v>140</v>
      </c>
      <c r="C161" s="4">
        <v>50</v>
      </c>
      <c r="D161" s="4">
        <v>0.45</v>
      </c>
      <c r="E161" s="4">
        <v>5.06</v>
      </c>
      <c r="F161" s="4">
        <v>22.46</v>
      </c>
      <c r="G161" s="4">
        <v>45</v>
      </c>
      <c r="H161" s="4">
        <v>0.06</v>
      </c>
      <c r="I161" s="4">
        <v>226</v>
      </c>
    </row>
    <row r="162" spans="1:9">
      <c r="A162" s="14"/>
      <c r="B162" s="27" t="s">
        <v>17</v>
      </c>
      <c r="C162" s="4">
        <v>40</v>
      </c>
      <c r="D162" s="4">
        <v>1.54</v>
      </c>
      <c r="E162" s="4">
        <v>3.46</v>
      </c>
      <c r="F162" s="4">
        <v>9.75</v>
      </c>
      <c r="G162" s="4">
        <v>89</v>
      </c>
      <c r="H162" s="4">
        <v>0</v>
      </c>
      <c r="I162" s="4">
        <v>1</v>
      </c>
    </row>
    <row r="163" spans="1:9">
      <c r="A163" s="14"/>
      <c r="B163" s="7" t="s">
        <v>33</v>
      </c>
      <c r="C163" s="4">
        <v>150</v>
      </c>
      <c r="D163" s="4">
        <v>0.9</v>
      </c>
      <c r="E163" s="4">
        <v>0</v>
      </c>
      <c r="F163" s="4">
        <v>10.5</v>
      </c>
      <c r="G163" s="4">
        <v>39.7</v>
      </c>
      <c r="H163" s="4">
        <v>0</v>
      </c>
      <c r="I163" s="4">
        <v>113</v>
      </c>
    </row>
    <row r="164" spans="1:9">
      <c r="A164" s="15"/>
      <c r="B164" s="8" t="s">
        <v>27</v>
      </c>
      <c r="C164" s="6">
        <f t="shared" ref="C164:H164" si="31">SUM(C160:C163)</f>
        <v>380</v>
      </c>
      <c r="D164" s="6">
        <f t="shared" si="31"/>
        <v>15.86</v>
      </c>
      <c r="E164" s="6">
        <f t="shared" si="31"/>
        <v>21.47</v>
      </c>
      <c r="F164" s="6">
        <f t="shared" si="31"/>
        <v>57.61</v>
      </c>
      <c r="G164" s="6">
        <f t="shared" si="31"/>
        <v>368.7</v>
      </c>
      <c r="H164" s="6">
        <f t="shared" si="31"/>
        <v>0.07</v>
      </c>
      <c r="I164" s="4"/>
    </row>
    <row r="165" spans="1:9">
      <c r="A165" s="4"/>
      <c r="B165" s="7" t="s">
        <v>141</v>
      </c>
      <c r="C165" s="6">
        <f t="shared" ref="C165:H165" si="32">C148+C150+C156+C159+C164</f>
        <v>1529</v>
      </c>
      <c r="D165" s="6">
        <f t="shared" si="32"/>
        <v>39.95</v>
      </c>
      <c r="E165" s="6">
        <f t="shared" si="32"/>
        <v>50.02</v>
      </c>
      <c r="F165" s="6">
        <f t="shared" si="32"/>
        <v>209.24</v>
      </c>
      <c r="G165" s="6">
        <f t="shared" si="32"/>
        <v>1340.31</v>
      </c>
      <c r="H165" s="6">
        <f t="shared" si="32"/>
        <v>29.87</v>
      </c>
      <c r="I165" s="6"/>
    </row>
    <row r="167" ht="15.75" customHeight="1" spans="1:9">
      <c r="A167" s="4" t="s">
        <v>3</v>
      </c>
      <c r="B167" s="4" t="s">
        <v>4</v>
      </c>
      <c r="C167" s="4" t="s">
        <v>5</v>
      </c>
      <c r="D167" s="4" t="s">
        <v>6</v>
      </c>
      <c r="E167" s="4"/>
      <c r="F167" s="4"/>
      <c r="G167" s="4" t="s">
        <v>7</v>
      </c>
      <c r="H167" s="4" t="s">
        <v>8</v>
      </c>
      <c r="I167" s="4" t="s">
        <v>9</v>
      </c>
    </row>
    <row r="168" spans="1:9">
      <c r="A168" s="4"/>
      <c r="B168" s="4"/>
      <c r="C168" s="4"/>
      <c r="D168" s="4"/>
      <c r="E168" s="4"/>
      <c r="F168" s="4"/>
      <c r="G168" s="4"/>
      <c r="H168" s="4"/>
      <c r="I168" s="4"/>
    </row>
    <row r="169" spans="1:9">
      <c r="A169" s="4"/>
      <c r="B169" s="4"/>
      <c r="C169" s="4"/>
      <c r="D169" s="4" t="s">
        <v>10</v>
      </c>
      <c r="E169" s="4" t="s">
        <v>11</v>
      </c>
      <c r="F169" s="4" t="s">
        <v>12</v>
      </c>
      <c r="G169" s="4"/>
      <c r="H169" s="4"/>
      <c r="I169" s="4"/>
    </row>
    <row r="170" spans="1:9">
      <c r="A170" s="5" t="s">
        <v>89</v>
      </c>
      <c r="B170" s="5"/>
      <c r="C170" s="5"/>
      <c r="D170" s="5"/>
      <c r="E170" s="5"/>
      <c r="F170" s="5"/>
      <c r="G170" s="5"/>
      <c r="H170" s="5"/>
      <c r="I170" s="5"/>
    </row>
    <row r="171" spans="1:9">
      <c r="A171" s="6" t="s">
        <v>14</v>
      </c>
      <c r="B171" s="7" t="s">
        <v>36</v>
      </c>
      <c r="C171" s="4">
        <v>150</v>
      </c>
      <c r="D171" s="4">
        <v>4.37</v>
      </c>
      <c r="E171" s="4">
        <v>5.05</v>
      </c>
      <c r="F171" s="4">
        <v>20.8</v>
      </c>
      <c r="G171" s="4">
        <v>150</v>
      </c>
      <c r="H171" s="13">
        <v>1.46</v>
      </c>
      <c r="I171" s="4">
        <v>96</v>
      </c>
    </row>
    <row r="172" spans="1:9">
      <c r="A172" s="6"/>
      <c r="B172" s="7" t="s">
        <v>37</v>
      </c>
      <c r="C172" s="4">
        <v>150</v>
      </c>
      <c r="D172" s="4">
        <v>3.05</v>
      </c>
      <c r="E172" s="4">
        <v>2.65</v>
      </c>
      <c r="F172" s="4">
        <v>12.66</v>
      </c>
      <c r="G172" s="4">
        <v>86</v>
      </c>
      <c r="H172" s="13">
        <v>1</v>
      </c>
      <c r="I172" s="4">
        <v>397</v>
      </c>
    </row>
    <row r="173" spans="1:9">
      <c r="A173" s="6"/>
      <c r="B173" s="7" t="s">
        <v>38</v>
      </c>
      <c r="C173" s="4">
        <v>35</v>
      </c>
      <c r="D173" s="4">
        <v>3.61</v>
      </c>
      <c r="E173" s="4">
        <v>5.4</v>
      </c>
      <c r="F173" s="4">
        <v>9.75</v>
      </c>
      <c r="G173" s="4">
        <v>92</v>
      </c>
      <c r="H173" s="13">
        <v>0.14</v>
      </c>
      <c r="I173" s="4">
        <v>3</v>
      </c>
    </row>
    <row r="174" spans="1:9">
      <c r="A174" s="6"/>
      <c r="B174" s="8" t="s">
        <v>18</v>
      </c>
      <c r="C174" s="34">
        <f t="shared" ref="C174:H174" si="33">SUM(C171:C173)</f>
        <v>335</v>
      </c>
      <c r="D174" s="6">
        <f t="shared" si="33"/>
        <v>11.03</v>
      </c>
      <c r="E174" s="6">
        <f t="shared" si="33"/>
        <v>13.1</v>
      </c>
      <c r="F174" s="6">
        <f t="shared" si="33"/>
        <v>43.21</v>
      </c>
      <c r="G174" s="6">
        <f t="shared" si="33"/>
        <v>328</v>
      </c>
      <c r="H174" s="6">
        <f t="shared" si="33"/>
        <v>2.6</v>
      </c>
      <c r="I174" s="4"/>
    </row>
    <row r="175" spans="1:9">
      <c r="A175" s="6" t="s">
        <v>19</v>
      </c>
      <c r="B175" s="7" t="s">
        <v>20</v>
      </c>
      <c r="C175" s="4">
        <v>100</v>
      </c>
      <c r="D175" s="4">
        <v>0</v>
      </c>
      <c r="E175" s="4">
        <v>0</v>
      </c>
      <c r="F175" s="4">
        <v>11.2</v>
      </c>
      <c r="G175" s="4">
        <v>44</v>
      </c>
      <c r="H175" s="4">
        <v>0.44</v>
      </c>
      <c r="I175" s="4">
        <v>372</v>
      </c>
    </row>
    <row r="176" spans="1:9">
      <c r="A176" s="6"/>
      <c r="B176" s="8" t="s">
        <v>18</v>
      </c>
      <c r="C176" s="17">
        <f t="shared" ref="C176:H176" si="34">SUM(C175:C175)</f>
        <v>100</v>
      </c>
      <c r="D176" s="17">
        <f t="shared" si="34"/>
        <v>0</v>
      </c>
      <c r="E176" s="17">
        <f t="shared" si="34"/>
        <v>0</v>
      </c>
      <c r="F176" s="17">
        <f t="shared" si="34"/>
        <v>11.2</v>
      </c>
      <c r="G176" s="17">
        <f t="shared" si="34"/>
        <v>44</v>
      </c>
      <c r="H176" s="17">
        <f t="shared" si="34"/>
        <v>0.44</v>
      </c>
      <c r="I176" s="35"/>
    </row>
    <row r="177" spans="1:9">
      <c r="A177" s="6" t="s">
        <v>21</v>
      </c>
      <c r="B177" s="7" t="s">
        <v>40</v>
      </c>
      <c r="C177" s="4">
        <v>40</v>
      </c>
      <c r="D177" s="4">
        <v>0.54</v>
      </c>
      <c r="E177" s="4">
        <v>2.12</v>
      </c>
      <c r="F177" s="4">
        <v>3.47</v>
      </c>
      <c r="G177" s="4">
        <v>35.1</v>
      </c>
      <c r="H177" s="4">
        <v>4.32</v>
      </c>
      <c r="I177" s="4">
        <v>32</v>
      </c>
    </row>
    <row r="178" ht="17.25" customHeight="1" spans="1:9">
      <c r="A178" s="6"/>
      <c r="B178" s="7" t="s">
        <v>90</v>
      </c>
      <c r="C178" s="4">
        <v>150</v>
      </c>
      <c r="D178" s="4">
        <v>2.76</v>
      </c>
      <c r="E178" s="4">
        <v>5.3</v>
      </c>
      <c r="F178" s="4">
        <v>7.7</v>
      </c>
      <c r="G178" s="4">
        <v>88.5</v>
      </c>
      <c r="H178" s="4">
        <v>11.6</v>
      </c>
      <c r="I178" s="4">
        <v>27</v>
      </c>
    </row>
    <row r="179" spans="1:9">
      <c r="A179" s="6"/>
      <c r="B179" s="7" t="s">
        <v>91</v>
      </c>
      <c r="C179" s="4">
        <v>60</v>
      </c>
      <c r="D179" s="4">
        <v>6.91</v>
      </c>
      <c r="E179" s="4">
        <v>8.14</v>
      </c>
      <c r="F179" s="4">
        <v>4.85</v>
      </c>
      <c r="G179" s="4">
        <v>105.74</v>
      </c>
      <c r="H179" s="4">
        <v>0.4</v>
      </c>
      <c r="I179" s="4">
        <v>277</v>
      </c>
    </row>
    <row r="180" spans="1:9">
      <c r="A180" s="6"/>
      <c r="B180" s="32" t="s">
        <v>92</v>
      </c>
      <c r="C180" s="4">
        <v>100</v>
      </c>
      <c r="D180" s="4">
        <v>3</v>
      </c>
      <c r="E180" s="4">
        <v>1.37</v>
      </c>
      <c r="F180" s="4">
        <v>20.66</v>
      </c>
      <c r="G180" s="4">
        <v>110.4</v>
      </c>
      <c r="H180" s="4">
        <v>0</v>
      </c>
      <c r="I180" s="4">
        <v>204</v>
      </c>
    </row>
    <row r="181" spans="1:9">
      <c r="A181" s="6"/>
      <c r="B181" s="7" t="s">
        <v>93</v>
      </c>
      <c r="C181" s="4">
        <v>150</v>
      </c>
      <c r="D181" s="4">
        <v>0.57</v>
      </c>
      <c r="E181" s="4">
        <v>0</v>
      </c>
      <c r="F181" s="4">
        <v>16.03</v>
      </c>
      <c r="G181" s="4">
        <v>66</v>
      </c>
      <c r="H181" s="4">
        <v>0</v>
      </c>
      <c r="I181" s="4">
        <v>376</v>
      </c>
    </row>
    <row r="182" spans="1:9">
      <c r="A182" s="6"/>
      <c r="B182" s="7" t="s">
        <v>26</v>
      </c>
      <c r="C182" s="4">
        <v>40</v>
      </c>
      <c r="D182" s="4">
        <v>0.6</v>
      </c>
      <c r="E182" s="4">
        <v>0.66</v>
      </c>
      <c r="F182" s="4">
        <v>17.56</v>
      </c>
      <c r="G182" s="4">
        <v>75.2</v>
      </c>
      <c r="H182" s="4">
        <v>0</v>
      </c>
      <c r="I182" s="4">
        <v>1</v>
      </c>
    </row>
    <row r="183" spans="1:9">
      <c r="A183" s="6"/>
      <c r="B183" s="8" t="s">
        <v>27</v>
      </c>
      <c r="C183" s="6">
        <f t="shared" ref="C183:H183" si="35">SUM(C177:C182)</f>
        <v>540</v>
      </c>
      <c r="D183" s="6">
        <f t="shared" si="35"/>
        <v>14.38</v>
      </c>
      <c r="E183" s="6">
        <f t="shared" si="35"/>
        <v>17.59</v>
      </c>
      <c r="F183" s="6">
        <f t="shared" si="35"/>
        <v>70.27</v>
      </c>
      <c r="G183" s="6">
        <f t="shared" si="35"/>
        <v>480.94</v>
      </c>
      <c r="H183" s="6">
        <f t="shared" si="35"/>
        <v>16.32</v>
      </c>
      <c r="I183" s="6"/>
    </row>
    <row r="184" spans="1:9">
      <c r="A184" s="6" t="s">
        <v>28</v>
      </c>
      <c r="B184" s="7" t="s">
        <v>45</v>
      </c>
      <c r="C184" s="4">
        <v>150</v>
      </c>
      <c r="D184" s="4">
        <v>4.2</v>
      </c>
      <c r="E184" s="4">
        <v>3.75</v>
      </c>
      <c r="F184" s="4">
        <v>6</v>
      </c>
      <c r="G184" s="4">
        <v>75</v>
      </c>
      <c r="H184" s="4">
        <v>1.05</v>
      </c>
      <c r="I184" s="4">
        <v>401</v>
      </c>
    </row>
    <row r="185" spans="1:9">
      <c r="A185" s="6"/>
      <c r="B185" s="7" t="s">
        <v>30</v>
      </c>
      <c r="C185" s="4">
        <v>20</v>
      </c>
      <c r="D185" s="4">
        <v>1.12</v>
      </c>
      <c r="E185" s="4">
        <v>1.22</v>
      </c>
      <c r="F185" s="4">
        <v>14.4</v>
      </c>
      <c r="G185" s="4">
        <v>80</v>
      </c>
      <c r="H185" s="4"/>
      <c r="I185" s="4">
        <v>151</v>
      </c>
    </row>
    <row r="186" spans="1:9">
      <c r="A186" s="6"/>
      <c r="B186" s="8" t="s">
        <v>27</v>
      </c>
      <c r="C186" s="6">
        <f t="shared" ref="C186:H186" si="36">SUM(C184:C185)</f>
        <v>170</v>
      </c>
      <c r="D186" s="6">
        <f t="shared" si="36"/>
        <v>5.32</v>
      </c>
      <c r="E186" s="6">
        <f t="shared" si="36"/>
        <v>4.97</v>
      </c>
      <c r="F186" s="6">
        <f t="shared" si="36"/>
        <v>20.4</v>
      </c>
      <c r="G186" s="6">
        <f t="shared" si="36"/>
        <v>155</v>
      </c>
      <c r="H186" s="6">
        <f t="shared" si="36"/>
        <v>1.05</v>
      </c>
      <c r="I186" s="6"/>
    </row>
    <row r="187" spans="1:9">
      <c r="A187" s="12" t="s">
        <v>31</v>
      </c>
      <c r="B187" s="7" t="s">
        <v>94</v>
      </c>
      <c r="C187" s="4">
        <v>160</v>
      </c>
      <c r="D187" s="4">
        <v>6.2</v>
      </c>
      <c r="E187" s="4">
        <v>6.61</v>
      </c>
      <c r="F187" s="4">
        <v>15.8</v>
      </c>
      <c r="G187" s="4">
        <v>162</v>
      </c>
      <c r="H187" s="4">
        <v>0</v>
      </c>
      <c r="I187" s="4">
        <v>45</v>
      </c>
    </row>
    <row r="188" spans="1:9">
      <c r="A188" s="14"/>
      <c r="B188" s="7" t="s">
        <v>33</v>
      </c>
      <c r="C188" s="4">
        <v>150</v>
      </c>
      <c r="D188" s="4">
        <v>0.9</v>
      </c>
      <c r="E188" s="4">
        <v>0</v>
      </c>
      <c r="F188" s="4">
        <v>10.5</v>
      </c>
      <c r="G188" s="4">
        <v>39.7</v>
      </c>
      <c r="H188" s="4">
        <v>0</v>
      </c>
      <c r="I188" s="4">
        <v>113</v>
      </c>
    </row>
    <row r="189" spans="1:9">
      <c r="A189" s="14"/>
      <c r="B189" s="27" t="s">
        <v>142</v>
      </c>
      <c r="C189" s="4">
        <v>60</v>
      </c>
      <c r="D189" s="4">
        <v>4.2</v>
      </c>
      <c r="E189" s="4">
        <v>3.22</v>
      </c>
      <c r="F189" s="4">
        <v>24.33</v>
      </c>
      <c r="G189" s="4">
        <v>167</v>
      </c>
      <c r="H189" s="4">
        <v>0.3</v>
      </c>
      <c r="I189" s="4">
        <v>289</v>
      </c>
    </row>
    <row r="190" spans="1:9">
      <c r="A190" s="15"/>
      <c r="B190" s="8" t="s">
        <v>27</v>
      </c>
      <c r="C190" s="6">
        <f t="shared" ref="C190:H190" si="37">SUM(C187:C189)</f>
        <v>370</v>
      </c>
      <c r="D190" s="6">
        <f t="shared" si="37"/>
        <v>11.3</v>
      </c>
      <c r="E190" s="6">
        <f t="shared" si="37"/>
        <v>9.83</v>
      </c>
      <c r="F190" s="6">
        <f t="shared" si="37"/>
        <v>50.63</v>
      </c>
      <c r="G190" s="6">
        <f t="shared" si="37"/>
        <v>368.7</v>
      </c>
      <c r="H190" s="6">
        <f t="shared" si="37"/>
        <v>0.3</v>
      </c>
      <c r="I190" s="6"/>
    </row>
    <row r="191" spans="1:9">
      <c r="A191" s="4"/>
      <c r="B191" s="7" t="s">
        <v>143</v>
      </c>
      <c r="C191" s="6">
        <f t="shared" ref="C191:H191" si="38">C174+C176+C183+C186+C190</f>
        <v>1515</v>
      </c>
      <c r="D191" s="6">
        <f t="shared" si="38"/>
        <v>42.03</v>
      </c>
      <c r="E191" s="6">
        <f t="shared" si="38"/>
        <v>45.49</v>
      </c>
      <c r="F191" s="6">
        <f t="shared" si="38"/>
        <v>195.71</v>
      </c>
      <c r="G191" s="6">
        <f t="shared" si="38"/>
        <v>1376.64</v>
      </c>
      <c r="H191" s="6">
        <f t="shared" si="38"/>
        <v>20.71</v>
      </c>
      <c r="I191" s="6"/>
    </row>
    <row r="193" ht="15.75" customHeight="1" spans="1:9">
      <c r="A193" s="4" t="s">
        <v>3</v>
      </c>
      <c r="B193" s="4" t="s">
        <v>4</v>
      </c>
      <c r="C193" s="4" t="s">
        <v>5</v>
      </c>
      <c r="D193" s="4" t="s">
        <v>6</v>
      </c>
      <c r="E193" s="4"/>
      <c r="F193" s="4"/>
      <c r="G193" s="4" t="s">
        <v>7</v>
      </c>
      <c r="H193" s="4" t="s">
        <v>8</v>
      </c>
      <c r="I193" s="4" t="s">
        <v>9</v>
      </c>
    </row>
    <row r="194" spans="1:9">
      <c r="A194" s="4"/>
      <c r="B194" s="4"/>
      <c r="C194" s="4"/>
      <c r="D194" s="4"/>
      <c r="E194" s="4"/>
      <c r="F194" s="4"/>
      <c r="G194" s="4"/>
      <c r="H194" s="4"/>
      <c r="I194" s="4"/>
    </row>
    <row r="195" spans="1:9">
      <c r="A195" s="4"/>
      <c r="B195" s="4"/>
      <c r="C195" s="4"/>
      <c r="D195" s="4" t="s">
        <v>10</v>
      </c>
      <c r="E195" s="4" t="s">
        <v>11</v>
      </c>
      <c r="F195" s="4" t="s">
        <v>12</v>
      </c>
      <c r="G195" s="4"/>
      <c r="H195" s="4"/>
      <c r="I195" s="4"/>
    </row>
    <row r="196" spans="1:9">
      <c r="A196" s="31" t="s">
        <v>97</v>
      </c>
      <c r="B196" s="31"/>
      <c r="C196" s="31"/>
      <c r="D196" s="31"/>
      <c r="E196" s="31"/>
      <c r="F196" s="31"/>
      <c r="G196" s="31"/>
      <c r="H196" s="31"/>
      <c r="I196" s="31"/>
    </row>
    <row r="197" spans="1:9">
      <c r="A197" s="6" t="s">
        <v>14</v>
      </c>
      <c r="B197" s="7" t="s">
        <v>98</v>
      </c>
      <c r="C197" s="4">
        <v>150</v>
      </c>
      <c r="D197" s="4">
        <v>4.65</v>
      </c>
      <c r="E197" s="4">
        <v>6.5</v>
      </c>
      <c r="F197" s="4">
        <v>29.3</v>
      </c>
      <c r="G197" s="4">
        <v>150.8</v>
      </c>
      <c r="H197" s="4">
        <v>1.95</v>
      </c>
      <c r="I197" s="4">
        <v>88</v>
      </c>
    </row>
    <row r="198" spans="1:9">
      <c r="A198" s="6"/>
      <c r="B198" s="7" t="s">
        <v>16</v>
      </c>
      <c r="C198" s="4">
        <v>150</v>
      </c>
      <c r="D198" s="4">
        <v>1.8</v>
      </c>
      <c r="E198" s="4">
        <v>2</v>
      </c>
      <c r="F198" s="4">
        <v>13.16</v>
      </c>
      <c r="G198" s="4">
        <v>81</v>
      </c>
      <c r="H198" s="4">
        <v>0.97</v>
      </c>
      <c r="I198" s="4">
        <v>395</v>
      </c>
    </row>
    <row r="199" spans="1:9">
      <c r="A199" s="6"/>
      <c r="B199" s="7" t="s">
        <v>38</v>
      </c>
      <c r="C199" s="4">
        <v>35</v>
      </c>
      <c r="D199" s="4">
        <v>3.61</v>
      </c>
      <c r="E199" s="4">
        <v>5.4</v>
      </c>
      <c r="F199" s="4">
        <v>9.75</v>
      </c>
      <c r="G199" s="4">
        <v>92</v>
      </c>
      <c r="H199" s="13">
        <v>0.14</v>
      </c>
      <c r="I199" s="4">
        <v>3</v>
      </c>
    </row>
    <row r="200" spans="1:9">
      <c r="A200" s="6"/>
      <c r="B200" s="8" t="s">
        <v>18</v>
      </c>
      <c r="C200" s="6">
        <f t="shared" ref="C200:H200" si="39">SUM(C197:C199)</f>
        <v>335</v>
      </c>
      <c r="D200" s="6">
        <f t="shared" si="39"/>
        <v>10.06</v>
      </c>
      <c r="E200" s="6">
        <f t="shared" si="39"/>
        <v>13.9</v>
      </c>
      <c r="F200" s="6">
        <f t="shared" si="39"/>
        <v>52.21</v>
      </c>
      <c r="G200" s="6">
        <f t="shared" si="39"/>
        <v>323.8</v>
      </c>
      <c r="H200" s="6">
        <f t="shared" si="39"/>
        <v>3.06</v>
      </c>
      <c r="I200" s="6"/>
    </row>
    <row r="201" spans="1:9">
      <c r="A201" s="6" t="s">
        <v>19</v>
      </c>
      <c r="B201" s="7" t="s">
        <v>20</v>
      </c>
      <c r="C201" s="4">
        <v>100</v>
      </c>
      <c r="D201" s="4">
        <v>0</v>
      </c>
      <c r="E201" s="4">
        <v>0</v>
      </c>
      <c r="F201" s="4">
        <v>11.2</v>
      </c>
      <c r="G201" s="4">
        <v>44</v>
      </c>
      <c r="H201" s="4">
        <v>3</v>
      </c>
      <c r="I201" s="4">
        <v>399</v>
      </c>
    </row>
    <row r="202" spans="1:9">
      <c r="A202" s="6"/>
      <c r="B202" s="8" t="s">
        <v>18</v>
      </c>
      <c r="C202" s="6">
        <f t="shared" ref="C202:H202" si="40">SUM(C201:C201)</f>
        <v>100</v>
      </c>
      <c r="D202" s="6">
        <f t="shared" si="40"/>
        <v>0</v>
      </c>
      <c r="E202" s="6">
        <f t="shared" si="40"/>
        <v>0</v>
      </c>
      <c r="F202" s="6">
        <f t="shared" si="40"/>
        <v>11.2</v>
      </c>
      <c r="G202" s="6">
        <f t="shared" si="40"/>
        <v>44</v>
      </c>
      <c r="H202" s="6">
        <f t="shared" si="40"/>
        <v>3</v>
      </c>
      <c r="I202" s="4"/>
    </row>
    <row r="203" spans="1:9">
      <c r="A203" s="6" t="s">
        <v>21</v>
      </c>
      <c r="B203" s="7" t="s">
        <v>99</v>
      </c>
      <c r="C203" s="4">
        <v>40</v>
      </c>
      <c r="D203" s="4">
        <v>0.56</v>
      </c>
      <c r="E203" s="4">
        <v>2.43</v>
      </c>
      <c r="F203" s="4">
        <v>3.34</v>
      </c>
      <c r="G203" s="4">
        <v>37.56</v>
      </c>
      <c r="H203" s="4">
        <v>4.75</v>
      </c>
      <c r="I203" s="4">
        <v>33</v>
      </c>
    </row>
    <row r="204" spans="1:9">
      <c r="A204" s="6"/>
      <c r="B204" s="7" t="s">
        <v>144</v>
      </c>
      <c r="C204" s="4">
        <v>150</v>
      </c>
      <c r="D204" s="4">
        <v>9.38</v>
      </c>
      <c r="E204" s="4">
        <v>1.74</v>
      </c>
      <c r="F204" s="4">
        <v>15.24</v>
      </c>
      <c r="G204" s="4">
        <v>129</v>
      </c>
      <c r="H204" s="4">
        <v>6.72</v>
      </c>
      <c r="I204" s="4">
        <v>84</v>
      </c>
    </row>
    <row r="205" spans="1:9">
      <c r="A205" s="6"/>
      <c r="B205" s="7" t="s">
        <v>101</v>
      </c>
      <c r="C205" s="4">
        <v>60</v>
      </c>
      <c r="D205" s="4">
        <v>7.98</v>
      </c>
      <c r="E205" s="4">
        <v>5.9</v>
      </c>
      <c r="F205" s="4">
        <v>3.62</v>
      </c>
      <c r="G205" s="4">
        <v>91</v>
      </c>
      <c r="H205" s="4">
        <v>4.04</v>
      </c>
      <c r="I205" s="4">
        <v>248</v>
      </c>
    </row>
    <row r="206" spans="1:9">
      <c r="A206" s="6"/>
      <c r="B206" s="7" t="s">
        <v>102</v>
      </c>
      <c r="C206" s="4">
        <v>100</v>
      </c>
      <c r="D206" s="4">
        <v>1.52</v>
      </c>
      <c r="E206" s="4">
        <v>3.58</v>
      </c>
      <c r="F206" s="4">
        <v>25.53</v>
      </c>
      <c r="G206" s="4">
        <v>77.7</v>
      </c>
      <c r="H206" s="4">
        <v>0</v>
      </c>
      <c r="I206" s="4">
        <v>168</v>
      </c>
    </row>
    <row r="207" spans="1:9">
      <c r="A207" s="6"/>
      <c r="B207" s="7" t="s">
        <v>25</v>
      </c>
      <c r="C207" s="4">
        <v>150</v>
      </c>
      <c r="D207" s="4">
        <v>0.24</v>
      </c>
      <c r="E207" s="4">
        <v>0</v>
      </c>
      <c r="F207" s="4">
        <v>17.88</v>
      </c>
      <c r="G207" s="4">
        <v>74</v>
      </c>
      <c r="H207" s="4">
        <v>0.22</v>
      </c>
      <c r="I207" s="4">
        <v>276</v>
      </c>
    </row>
    <row r="208" spans="1:9">
      <c r="A208" s="6"/>
      <c r="B208" s="7" t="s">
        <v>26</v>
      </c>
      <c r="C208" s="4">
        <v>40</v>
      </c>
      <c r="D208" s="4">
        <v>0.6</v>
      </c>
      <c r="E208" s="4">
        <v>0.66</v>
      </c>
      <c r="F208" s="4">
        <v>17.56</v>
      </c>
      <c r="G208" s="4">
        <v>75.2</v>
      </c>
      <c r="H208" s="4">
        <v>0</v>
      </c>
      <c r="I208" s="4">
        <v>1</v>
      </c>
    </row>
    <row r="209" spans="1:9">
      <c r="A209" s="6"/>
      <c r="B209" s="8" t="s">
        <v>27</v>
      </c>
      <c r="C209" s="6">
        <f t="shared" ref="C209:H209" si="41">SUM(C203:C208)</f>
        <v>540</v>
      </c>
      <c r="D209" s="6">
        <f t="shared" si="41"/>
        <v>20.28</v>
      </c>
      <c r="E209" s="6">
        <f t="shared" si="41"/>
        <v>14.31</v>
      </c>
      <c r="F209" s="6">
        <f t="shared" si="41"/>
        <v>83.17</v>
      </c>
      <c r="G209" s="6">
        <f t="shared" si="41"/>
        <v>484.46</v>
      </c>
      <c r="H209" s="6">
        <f t="shared" si="41"/>
        <v>15.73</v>
      </c>
      <c r="I209" s="6"/>
    </row>
    <row r="210" spans="1:9">
      <c r="A210" s="6" t="s">
        <v>28</v>
      </c>
      <c r="B210" s="7" t="s">
        <v>45</v>
      </c>
      <c r="C210" s="4">
        <v>150</v>
      </c>
      <c r="D210" s="4">
        <v>4.2</v>
      </c>
      <c r="E210" s="4">
        <v>3.75</v>
      </c>
      <c r="F210" s="4">
        <v>6</v>
      </c>
      <c r="G210" s="4">
        <v>75</v>
      </c>
      <c r="H210" s="4">
        <v>1.05</v>
      </c>
      <c r="I210" s="4">
        <v>401</v>
      </c>
    </row>
    <row r="211" spans="1:9">
      <c r="A211" s="6"/>
      <c r="B211" s="7" t="s">
        <v>145</v>
      </c>
      <c r="C211" s="4">
        <v>20</v>
      </c>
      <c r="D211" s="4">
        <v>1.12</v>
      </c>
      <c r="E211" s="4">
        <v>1.22</v>
      </c>
      <c r="F211" s="4">
        <v>14.4</v>
      </c>
      <c r="G211" s="4">
        <v>80</v>
      </c>
      <c r="H211" s="4"/>
      <c r="I211" s="4">
        <v>151</v>
      </c>
    </row>
    <row r="212" spans="1:9">
      <c r="A212" s="6"/>
      <c r="B212" s="8" t="s">
        <v>27</v>
      </c>
      <c r="C212" s="6">
        <f t="shared" ref="C212:H212" si="42">SUM(C210:C211)</f>
        <v>170</v>
      </c>
      <c r="D212" s="6">
        <f t="shared" si="42"/>
        <v>5.32</v>
      </c>
      <c r="E212" s="6">
        <f t="shared" si="42"/>
        <v>4.97</v>
      </c>
      <c r="F212" s="6">
        <f t="shared" si="42"/>
        <v>20.4</v>
      </c>
      <c r="G212" s="6">
        <f t="shared" si="42"/>
        <v>155</v>
      </c>
      <c r="H212" s="6">
        <f t="shared" si="42"/>
        <v>1.05</v>
      </c>
      <c r="I212" s="4"/>
    </row>
    <row r="213" spans="1:9">
      <c r="A213" s="12" t="s">
        <v>31</v>
      </c>
      <c r="B213" s="7" t="s">
        <v>103</v>
      </c>
      <c r="C213" s="4">
        <v>130</v>
      </c>
      <c r="D213" s="4">
        <v>12.02</v>
      </c>
      <c r="E213" s="4">
        <v>9.58</v>
      </c>
      <c r="F213" s="4">
        <v>9.58</v>
      </c>
      <c r="G213" s="4">
        <v>160</v>
      </c>
      <c r="H213" s="4">
        <v>17.88</v>
      </c>
      <c r="I213" s="4">
        <v>216</v>
      </c>
    </row>
    <row r="214" spans="1:9">
      <c r="A214" s="14"/>
      <c r="B214" s="7" t="s">
        <v>146</v>
      </c>
      <c r="C214" s="4">
        <v>40</v>
      </c>
      <c r="D214" s="4">
        <v>1.13</v>
      </c>
      <c r="E214" s="4">
        <v>4.56</v>
      </c>
      <c r="F214" s="4">
        <v>7.35</v>
      </c>
      <c r="G214" s="4">
        <v>58</v>
      </c>
      <c r="H214" s="4">
        <v>0</v>
      </c>
      <c r="I214" s="4">
        <v>10</v>
      </c>
    </row>
    <row r="215" spans="1:9">
      <c r="A215" s="14"/>
      <c r="B215" s="7" t="s">
        <v>33</v>
      </c>
      <c r="C215" s="4">
        <v>150</v>
      </c>
      <c r="D215" s="4">
        <v>0.9</v>
      </c>
      <c r="E215" s="4">
        <v>0</v>
      </c>
      <c r="F215" s="4">
        <v>10.5</v>
      </c>
      <c r="G215" s="4">
        <v>39.7</v>
      </c>
      <c r="H215" s="4">
        <v>0</v>
      </c>
      <c r="I215" s="4">
        <v>113</v>
      </c>
    </row>
    <row r="216" spans="1:9">
      <c r="A216" s="14"/>
      <c r="B216" s="27" t="s">
        <v>17</v>
      </c>
      <c r="C216" s="4">
        <v>34</v>
      </c>
      <c r="D216" s="4">
        <v>1.54</v>
      </c>
      <c r="E216" s="4">
        <v>3.46</v>
      </c>
      <c r="F216" s="4">
        <v>9.75</v>
      </c>
      <c r="G216" s="4">
        <v>92</v>
      </c>
      <c r="H216" s="4">
        <v>0</v>
      </c>
      <c r="I216" s="4">
        <v>1</v>
      </c>
    </row>
    <row r="217" spans="1:9">
      <c r="A217" s="15"/>
      <c r="B217" s="8" t="s">
        <v>27</v>
      </c>
      <c r="C217" s="6">
        <f t="shared" ref="C217:H217" si="43">SUM(C213:C216)</f>
        <v>354</v>
      </c>
      <c r="D217" s="6">
        <f t="shared" si="43"/>
        <v>15.59</v>
      </c>
      <c r="E217" s="6">
        <f t="shared" si="43"/>
        <v>17.6</v>
      </c>
      <c r="F217" s="6">
        <f t="shared" si="43"/>
        <v>37.18</v>
      </c>
      <c r="G217" s="6">
        <f t="shared" si="43"/>
        <v>349.7</v>
      </c>
      <c r="H217" s="6">
        <f t="shared" si="43"/>
        <v>17.88</v>
      </c>
      <c r="I217" s="6"/>
    </row>
    <row r="218" spans="1:9">
      <c r="A218" s="4"/>
      <c r="B218" s="7" t="s">
        <v>147</v>
      </c>
      <c r="C218" s="6">
        <f t="shared" ref="C218:H218" si="44">C200+C202+C209+C212+C217</f>
        <v>1499</v>
      </c>
      <c r="D218" s="6">
        <f t="shared" si="44"/>
        <v>51.25</v>
      </c>
      <c r="E218" s="6">
        <f t="shared" si="44"/>
        <v>50.78</v>
      </c>
      <c r="F218" s="18">
        <f t="shared" si="44"/>
        <v>204.16</v>
      </c>
      <c r="G218" s="6">
        <f t="shared" si="44"/>
        <v>1356.96</v>
      </c>
      <c r="H218" s="6">
        <f t="shared" si="44"/>
        <v>40.72</v>
      </c>
      <c r="I218" s="6"/>
    </row>
    <row r="220" ht="15.75" customHeight="1" spans="1:9">
      <c r="A220" s="4" t="s">
        <v>3</v>
      </c>
      <c r="B220" s="4" t="s">
        <v>4</v>
      </c>
      <c r="C220" s="4" t="s">
        <v>5</v>
      </c>
      <c r="D220" s="4" t="s">
        <v>6</v>
      </c>
      <c r="E220" s="4"/>
      <c r="F220" s="4"/>
      <c r="G220" s="4" t="s">
        <v>7</v>
      </c>
      <c r="H220" s="4" t="s">
        <v>8</v>
      </c>
      <c r="I220" s="4" t="s">
        <v>9</v>
      </c>
    </row>
    <row r="221" spans="1:9">
      <c r="A221" s="4"/>
      <c r="B221" s="4"/>
      <c r="C221" s="4"/>
      <c r="D221" s="4"/>
      <c r="E221" s="4"/>
      <c r="F221" s="4"/>
      <c r="G221" s="4"/>
      <c r="H221" s="4"/>
      <c r="I221" s="4"/>
    </row>
    <row r="222" spans="1:9">
      <c r="A222" s="4"/>
      <c r="B222" s="4"/>
      <c r="C222" s="4"/>
      <c r="D222" s="4" t="s">
        <v>10</v>
      </c>
      <c r="E222" s="4" t="s">
        <v>11</v>
      </c>
      <c r="F222" s="4" t="s">
        <v>12</v>
      </c>
      <c r="G222" s="4"/>
      <c r="H222" s="4"/>
      <c r="I222" s="4"/>
    </row>
    <row r="223" spans="1:9">
      <c r="A223" s="36" t="s">
        <v>106</v>
      </c>
      <c r="B223" s="37"/>
      <c r="C223" s="37"/>
      <c r="D223" s="37"/>
      <c r="E223" s="37"/>
      <c r="F223" s="37"/>
      <c r="G223" s="37"/>
      <c r="H223" s="37"/>
      <c r="I223" s="38"/>
    </row>
    <row r="224" spans="1:9">
      <c r="A224" s="6" t="s">
        <v>14</v>
      </c>
      <c r="B224" s="7" t="s">
        <v>107</v>
      </c>
      <c r="C224" s="4">
        <v>150</v>
      </c>
      <c r="D224" s="4">
        <v>4.65</v>
      </c>
      <c r="E224" s="4">
        <v>6.5</v>
      </c>
      <c r="F224" s="4">
        <v>29.3</v>
      </c>
      <c r="G224" s="4">
        <v>150.8</v>
      </c>
      <c r="H224" s="4">
        <v>1.95</v>
      </c>
      <c r="I224" s="4">
        <v>84</v>
      </c>
    </row>
    <row r="225" spans="1:9">
      <c r="A225" s="6"/>
      <c r="B225" s="7" t="s">
        <v>136</v>
      </c>
      <c r="C225" s="4">
        <v>150</v>
      </c>
      <c r="D225" s="4">
        <v>2.8</v>
      </c>
      <c r="E225" s="4">
        <v>1.4</v>
      </c>
      <c r="F225" s="4">
        <v>16.3</v>
      </c>
      <c r="G225" s="4">
        <v>91</v>
      </c>
      <c r="H225" s="4">
        <v>0.54</v>
      </c>
      <c r="I225" s="4">
        <v>261</v>
      </c>
    </row>
    <row r="226" spans="1:9">
      <c r="A226" s="6"/>
      <c r="B226" s="7" t="s">
        <v>148</v>
      </c>
      <c r="C226" s="4">
        <v>40</v>
      </c>
      <c r="D226" s="4">
        <v>3.61</v>
      </c>
      <c r="E226" s="4">
        <v>5.4</v>
      </c>
      <c r="F226" s="4">
        <v>9.75</v>
      </c>
      <c r="G226" s="4">
        <v>97</v>
      </c>
      <c r="H226" s="13">
        <v>0.14</v>
      </c>
      <c r="I226" s="4">
        <v>4</v>
      </c>
    </row>
    <row r="227" spans="1:9">
      <c r="A227" s="6"/>
      <c r="B227" s="8" t="s">
        <v>18</v>
      </c>
      <c r="C227" s="6">
        <f t="shared" ref="C227:H227" si="45">SUM(C224:C226)</f>
        <v>340</v>
      </c>
      <c r="D227" s="6">
        <f t="shared" si="45"/>
        <v>11.06</v>
      </c>
      <c r="E227" s="6">
        <f t="shared" si="45"/>
        <v>13.3</v>
      </c>
      <c r="F227" s="6">
        <f t="shared" si="45"/>
        <v>55.35</v>
      </c>
      <c r="G227" s="6">
        <f t="shared" si="45"/>
        <v>338.8</v>
      </c>
      <c r="H227" s="6">
        <f t="shared" si="45"/>
        <v>2.63</v>
      </c>
      <c r="I227" s="4"/>
    </row>
    <row r="228" spans="1:9">
      <c r="A228" s="6" t="s">
        <v>19</v>
      </c>
      <c r="B228" s="7" t="s">
        <v>149</v>
      </c>
      <c r="C228" s="4">
        <v>95</v>
      </c>
      <c r="D228" s="4">
        <v>0.42</v>
      </c>
      <c r="E228" s="4">
        <v>0</v>
      </c>
      <c r="F228" s="4">
        <v>10.4</v>
      </c>
      <c r="G228" s="4">
        <v>49</v>
      </c>
      <c r="H228" s="4">
        <v>20</v>
      </c>
      <c r="I228" s="4">
        <v>127</v>
      </c>
    </row>
    <row r="229" spans="1:9">
      <c r="A229" s="6"/>
      <c r="B229" s="8" t="s">
        <v>18</v>
      </c>
      <c r="C229" s="17">
        <f t="shared" ref="C229:H229" si="46">SUM(C228:C228)</f>
        <v>95</v>
      </c>
      <c r="D229" s="17">
        <f t="shared" si="46"/>
        <v>0.42</v>
      </c>
      <c r="E229" s="17">
        <f t="shared" si="46"/>
        <v>0</v>
      </c>
      <c r="F229" s="17">
        <f t="shared" si="46"/>
        <v>10.4</v>
      </c>
      <c r="G229" s="17">
        <f t="shared" si="46"/>
        <v>49</v>
      </c>
      <c r="H229" s="17">
        <f t="shared" si="46"/>
        <v>20</v>
      </c>
      <c r="I229" s="35"/>
    </row>
    <row r="230" spans="1:9">
      <c r="A230" s="6" t="s">
        <v>21</v>
      </c>
      <c r="B230" s="7" t="s">
        <v>52</v>
      </c>
      <c r="C230" s="4">
        <v>60</v>
      </c>
      <c r="D230" s="4">
        <v>0.32</v>
      </c>
      <c r="E230" s="4">
        <v>3.19</v>
      </c>
      <c r="F230" s="4">
        <v>0.96</v>
      </c>
      <c r="G230" s="4">
        <v>49.9</v>
      </c>
      <c r="H230" s="4">
        <v>2.66</v>
      </c>
      <c r="I230" s="4">
        <v>81</v>
      </c>
    </row>
    <row r="231" spans="1:9">
      <c r="A231" s="6"/>
      <c r="B231" s="7" t="s">
        <v>111</v>
      </c>
      <c r="C231" s="4">
        <v>150</v>
      </c>
      <c r="D231" s="4">
        <v>3.23</v>
      </c>
      <c r="E231" s="4">
        <v>5.03</v>
      </c>
      <c r="F231" s="4">
        <v>10.3</v>
      </c>
      <c r="G231" s="4">
        <v>148.8</v>
      </c>
      <c r="H231" s="4">
        <v>7.8</v>
      </c>
      <c r="I231" s="4">
        <v>34</v>
      </c>
    </row>
    <row r="232" ht="46.8" spans="1:9">
      <c r="A232" s="6"/>
      <c r="B232" s="7" t="s">
        <v>112</v>
      </c>
      <c r="C232" s="4">
        <v>170</v>
      </c>
      <c r="D232" s="4">
        <v>8</v>
      </c>
      <c r="E232" s="4">
        <v>11.43</v>
      </c>
      <c r="F232" s="4">
        <v>37.2</v>
      </c>
      <c r="G232" s="4">
        <v>210.64</v>
      </c>
      <c r="H232" s="4">
        <v>3.56</v>
      </c>
      <c r="I232" s="4">
        <v>69</v>
      </c>
    </row>
    <row r="233" spans="1:9">
      <c r="A233" s="6"/>
      <c r="B233" s="7" t="s">
        <v>113</v>
      </c>
      <c r="C233" s="4">
        <v>150</v>
      </c>
      <c r="D233" s="4">
        <v>0.21</v>
      </c>
      <c r="E233" s="4">
        <v>0</v>
      </c>
      <c r="F233" s="4">
        <v>15.52</v>
      </c>
      <c r="G233" s="4">
        <v>74</v>
      </c>
      <c r="H233" s="4">
        <v>0.19</v>
      </c>
      <c r="I233" s="4">
        <v>374</v>
      </c>
    </row>
    <row r="234" spans="1:9">
      <c r="A234" s="6"/>
      <c r="B234" s="7" t="s">
        <v>26</v>
      </c>
      <c r="C234" s="4">
        <v>40</v>
      </c>
      <c r="D234" s="4">
        <v>0.6</v>
      </c>
      <c r="E234" s="4">
        <v>0.66</v>
      </c>
      <c r="F234" s="4">
        <v>17.56</v>
      </c>
      <c r="G234" s="4">
        <v>75.2</v>
      </c>
      <c r="H234" s="4">
        <v>0</v>
      </c>
      <c r="I234" s="4">
        <v>1</v>
      </c>
    </row>
    <row r="235" spans="1:9">
      <c r="A235" s="6"/>
      <c r="B235" s="8" t="s">
        <v>27</v>
      </c>
      <c r="C235" s="6">
        <f t="shared" ref="C235:H235" si="47">SUM(C230:C234)</f>
        <v>570</v>
      </c>
      <c r="D235" s="6">
        <f t="shared" si="47"/>
        <v>12.36</v>
      </c>
      <c r="E235" s="6">
        <f t="shared" si="47"/>
        <v>20.31</v>
      </c>
      <c r="F235" s="6">
        <f t="shared" si="47"/>
        <v>81.54</v>
      </c>
      <c r="G235" s="6">
        <f t="shared" si="47"/>
        <v>558.54</v>
      </c>
      <c r="H235" s="6">
        <f t="shared" si="47"/>
        <v>14.21</v>
      </c>
      <c r="I235" s="6"/>
    </row>
    <row r="236" spans="1:9">
      <c r="A236" s="6" t="s">
        <v>28</v>
      </c>
      <c r="B236" s="7" t="s">
        <v>45</v>
      </c>
      <c r="C236" s="4">
        <v>150</v>
      </c>
      <c r="D236" s="4">
        <v>4.2</v>
      </c>
      <c r="E236" s="4">
        <v>3.75</v>
      </c>
      <c r="F236" s="4">
        <v>6</v>
      </c>
      <c r="G236" s="4">
        <v>75</v>
      </c>
      <c r="H236" s="4">
        <v>0</v>
      </c>
      <c r="I236" s="4">
        <v>401</v>
      </c>
    </row>
    <row r="237" spans="1:9">
      <c r="A237" s="6"/>
      <c r="B237" s="8" t="s">
        <v>27</v>
      </c>
      <c r="C237" s="6">
        <f t="shared" ref="C237:H237" si="48">SUM(C236:C236)</f>
        <v>150</v>
      </c>
      <c r="D237" s="6">
        <f t="shared" si="48"/>
        <v>4.2</v>
      </c>
      <c r="E237" s="6">
        <f t="shared" si="48"/>
        <v>3.75</v>
      </c>
      <c r="F237" s="6">
        <f t="shared" si="48"/>
        <v>6</v>
      </c>
      <c r="G237" s="6">
        <f t="shared" si="48"/>
        <v>75</v>
      </c>
      <c r="H237" s="6">
        <f t="shared" si="48"/>
        <v>0</v>
      </c>
      <c r="I237" s="6"/>
    </row>
    <row r="238" spans="1:9">
      <c r="A238" s="12" t="s">
        <v>31</v>
      </c>
      <c r="B238" s="7" t="s">
        <v>114</v>
      </c>
      <c r="C238" s="4">
        <v>130</v>
      </c>
      <c r="D238" s="4">
        <v>3.67</v>
      </c>
      <c r="E238" s="4">
        <v>6.7</v>
      </c>
      <c r="F238" s="4">
        <v>10.5</v>
      </c>
      <c r="G238" s="4">
        <v>126.6</v>
      </c>
      <c r="H238" s="4">
        <v>17.88</v>
      </c>
      <c r="I238" s="4">
        <v>211</v>
      </c>
    </row>
    <row r="239" spans="1:9">
      <c r="A239" s="14"/>
      <c r="B239" s="7" t="s">
        <v>150</v>
      </c>
      <c r="C239" s="4">
        <v>40</v>
      </c>
      <c r="D239" s="4">
        <v>2.54</v>
      </c>
      <c r="E239" s="4">
        <v>2.3</v>
      </c>
      <c r="F239" s="4">
        <v>0.14</v>
      </c>
      <c r="G239" s="4">
        <v>50</v>
      </c>
      <c r="H239" s="4">
        <v>0</v>
      </c>
      <c r="I239" s="4">
        <v>479</v>
      </c>
    </row>
    <row r="240" spans="1:9">
      <c r="A240" s="14"/>
      <c r="B240" s="7" t="s">
        <v>33</v>
      </c>
      <c r="C240" s="4">
        <v>180</v>
      </c>
      <c r="D240" s="4">
        <v>0.9</v>
      </c>
      <c r="E240" s="4">
        <v>0</v>
      </c>
      <c r="F240" s="4">
        <v>10.5</v>
      </c>
      <c r="G240" s="4">
        <v>39.7</v>
      </c>
      <c r="H240" s="4">
        <v>0</v>
      </c>
      <c r="I240" s="4">
        <v>113</v>
      </c>
    </row>
    <row r="241" spans="1:9">
      <c r="A241" s="14"/>
      <c r="B241" s="27" t="s">
        <v>17</v>
      </c>
      <c r="C241" s="4">
        <v>35</v>
      </c>
      <c r="D241" s="22">
        <v>1.54</v>
      </c>
      <c r="E241" s="22">
        <v>3.46</v>
      </c>
      <c r="F241" s="22">
        <v>9.75</v>
      </c>
      <c r="G241" s="22">
        <v>78</v>
      </c>
      <c r="H241" s="22">
        <v>0</v>
      </c>
      <c r="I241" s="22">
        <v>1</v>
      </c>
    </row>
    <row r="242" spans="1:9">
      <c r="A242" s="15"/>
      <c r="B242" s="8" t="s">
        <v>27</v>
      </c>
      <c r="C242" s="6">
        <f t="shared" ref="C242:H242" si="49">SUM(C238:C241)</f>
        <v>385</v>
      </c>
      <c r="D242" s="6">
        <f t="shared" si="49"/>
        <v>8.65</v>
      </c>
      <c r="E242" s="6">
        <f t="shared" si="49"/>
        <v>12.46</v>
      </c>
      <c r="F242" s="6">
        <f t="shared" si="49"/>
        <v>30.89</v>
      </c>
      <c r="G242" s="6">
        <f t="shared" si="49"/>
        <v>294.3</v>
      </c>
      <c r="H242" s="6">
        <f t="shared" si="49"/>
        <v>17.88</v>
      </c>
      <c r="I242" s="6"/>
    </row>
    <row r="243" spans="1:9">
      <c r="A243" s="4"/>
      <c r="B243" s="8" t="s">
        <v>151</v>
      </c>
      <c r="C243" s="6">
        <f t="shared" ref="C243:H243" si="50">C227+C229+C235+C237+C242</f>
        <v>1540</v>
      </c>
      <c r="D243" s="6">
        <f t="shared" si="50"/>
        <v>36.69</v>
      </c>
      <c r="E243" s="6">
        <f t="shared" si="50"/>
        <v>49.82</v>
      </c>
      <c r="F243" s="6">
        <f t="shared" si="50"/>
        <v>184.18</v>
      </c>
      <c r="G243" s="6">
        <f t="shared" si="50"/>
        <v>1315.64</v>
      </c>
      <c r="H243" s="6">
        <f t="shared" si="50"/>
        <v>54.72</v>
      </c>
      <c r="I243" s="6"/>
    </row>
    <row r="245" ht="15.75" customHeight="1" spans="1:9">
      <c r="A245" s="4" t="s">
        <v>3</v>
      </c>
      <c r="B245" s="4" t="s">
        <v>4</v>
      </c>
      <c r="C245" s="4" t="s">
        <v>5</v>
      </c>
      <c r="D245" s="4" t="s">
        <v>6</v>
      </c>
      <c r="E245" s="4"/>
      <c r="F245" s="4"/>
      <c r="G245" s="4" t="s">
        <v>7</v>
      </c>
      <c r="H245" s="4" t="s">
        <v>8</v>
      </c>
      <c r="I245" s="4" t="s">
        <v>9</v>
      </c>
    </row>
    <row r="246" spans="1:9">
      <c r="A246" s="4"/>
      <c r="B246" s="4"/>
      <c r="C246" s="4"/>
      <c r="D246" s="4"/>
      <c r="E246" s="4"/>
      <c r="F246" s="4"/>
      <c r="G246" s="4"/>
      <c r="H246" s="4"/>
      <c r="I246" s="4"/>
    </row>
    <row r="247" spans="1:9">
      <c r="A247" s="4"/>
      <c r="B247" s="4"/>
      <c r="C247" s="4"/>
      <c r="D247" s="4" t="s">
        <v>10</v>
      </c>
      <c r="E247" s="4" t="s">
        <v>11</v>
      </c>
      <c r="F247" s="4" t="s">
        <v>12</v>
      </c>
      <c r="G247" s="4"/>
      <c r="H247" s="4"/>
      <c r="I247" s="4"/>
    </row>
    <row r="248" spans="1:9">
      <c r="A248" s="5" t="s">
        <v>116</v>
      </c>
      <c r="B248" s="5"/>
      <c r="C248" s="5"/>
      <c r="D248" s="5"/>
      <c r="E248" s="5"/>
      <c r="F248" s="5"/>
      <c r="G248" s="5"/>
      <c r="H248" s="5"/>
      <c r="I248" s="5"/>
    </row>
    <row r="249" ht="31.2" spans="1:9">
      <c r="A249" s="6" t="s">
        <v>14</v>
      </c>
      <c r="B249" s="7" t="s">
        <v>15</v>
      </c>
      <c r="C249" s="4">
        <v>150</v>
      </c>
      <c r="D249" s="4">
        <v>3.9</v>
      </c>
      <c r="E249" s="4">
        <v>5.3</v>
      </c>
      <c r="F249" s="4">
        <v>30.6</v>
      </c>
      <c r="G249" s="4">
        <v>154.1</v>
      </c>
      <c r="H249" s="4">
        <v>1.46</v>
      </c>
      <c r="I249" s="4">
        <v>93</v>
      </c>
    </row>
    <row r="250" spans="1:9">
      <c r="A250" s="6"/>
      <c r="B250" s="7" t="s">
        <v>108</v>
      </c>
      <c r="C250" s="4">
        <v>150</v>
      </c>
      <c r="D250" s="4">
        <v>2.8</v>
      </c>
      <c r="E250" s="4">
        <v>1.4</v>
      </c>
      <c r="F250" s="4">
        <v>16.3</v>
      </c>
      <c r="G250" s="4">
        <v>91</v>
      </c>
      <c r="H250" s="4">
        <v>0.54</v>
      </c>
      <c r="I250" s="4">
        <v>261</v>
      </c>
    </row>
    <row r="251" spans="1:9">
      <c r="A251" s="6"/>
      <c r="B251" s="7" t="s">
        <v>152</v>
      </c>
      <c r="C251" s="4">
        <v>35</v>
      </c>
      <c r="D251" s="4">
        <v>3.61</v>
      </c>
      <c r="E251" s="4">
        <v>5.4</v>
      </c>
      <c r="F251" s="4">
        <v>9.75</v>
      </c>
      <c r="G251" s="4">
        <v>92</v>
      </c>
      <c r="H251" s="13">
        <v>0.14</v>
      </c>
      <c r="I251" s="4">
        <v>3</v>
      </c>
    </row>
    <row r="252" spans="1:9">
      <c r="A252" s="6"/>
      <c r="B252" s="8" t="s">
        <v>18</v>
      </c>
      <c r="C252" s="6">
        <f t="shared" ref="C252:H252" si="51">SUM(C249:C251)</f>
        <v>335</v>
      </c>
      <c r="D252" s="6">
        <f t="shared" si="51"/>
        <v>10.31</v>
      </c>
      <c r="E252" s="6">
        <f t="shared" si="51"/>
        <v>12.1</v>
      </c>
      <c r="F252" s="6">
        <f t="shared" si="51"/>
        <v>56.65</v>
      </c>
      <c r="G252" s="6">
        <f t="shared" si="51"/>
        <v>337.1</v>
      </c>
      <c r="H252" s="6">
        <f t="shared" si="51"/>
        <v>2.14</v>
      </c>
      <c r="I252" s="4"/>
    </row>
    <row r="253" spans="1:9">
      <c r="A253" s="6" t="s">
        <v>19</v>
      </c>
      <c r="B253" s="7" t="s">
        <v>20</v>
      </c>
      <c r="C253" s="4">
        <v>100</v>
      </c>
      <c r="D253" s="4">
        <v>0</v>
      </c>
      <c r="E253" s="4">
        <v>0</v>
      </c>
      <c r="F253" s="4">
        <v>11.2</v>
      </c>
      <c r="G253" s="4">
        <v>44</v>
      </c>
      <c r="H253" s="4">
        <v>3</v>
      </c>
      <c r="I253" s="4">
        <v>399</v>
      </c>
    </row>
    <row r="254" spans="1:9">
      <c r="A254" s="6"/>
      <c r="B254" s="8" t="s">
        <v>18</v>
      </c>
      <c r="C254" s="6">
        <f t="shared" ref="C254:H254" si="52">SUM(C253:C253)</f>
        <v>100</v>
      </c>
      <c r="D254" s="6">
        <f t="shared" si="52"/>
        <v>0</v>
      </c>
      <c r="E254" s="6">
        <f t="shared" si="52"/>
        <v>0</v>
      </c>
      <c r="F254" s="6">
        <f t="shared" si="52"/>
        <v>11.2</v>
      </c>
      <c r="G254" s="6">
        <f t="shared" si="52"/>
        <v>44</v>
      </c>
      <c r="H254" s="6">
        <f t="shared" si="52"/>
        <v>3</v>
      </c>
      <c r="I254" s="4"/>
    </row>
    <row r="255" ht="31.2" spans="1:9">
      <c r="A255" s="6" t="s">
        <v>21</v>
      </c>
      <c r="B255" s="7" t="s">
        <v>117</v>
      </c>
      <c r="C255" s="4">
        <v>30</v>
      </c>
      <c r="D255" s="4">
        <v>0.75</v>
      </c>
      <c r="E255" s="4">
        <v>3.8</v>
      </c>
      <c r="F255" s="4">
        <v>2.27</v>
      </c>
      <c r="G255" s="4">
        <v>42.75</v>
      </c>
      <c r="H255" s="4">
        <v>2.14</v>
      </c>
      <c r="I255" s="4">
        <v>11</v>
      </c>
    </row>
    <row r="256" ht="31.2" spans="1:9">
      <c r="A256" s="6"/>
      <c r="B256" s="7" t="s">
        <v>153</v>
      </c>
      <c r="C256" s="4">
        <v>150</v>
      </c>
      <c r="D256" s="4">
        <v>4.8</v>
      </c>
      <c r="E256" s="4">
        <v>5.37</v>
      </c>
      <c r="F256" s="4">
        <v>11.77</v>
      </c>
      <c r="G256" s="4">
        <v>90.9</v>
      </c>
      <c r="H256" s="4">
        <v>4.83</v>
      </c>
      <c r="I256" s="4">
        <v>22</v>
      </c>
    </row>
    <row r="257" spans="1:9">
      <c r="A257" s="6"/>
      <c r="B257" s="7" t="s">
        <v>120</v>
      </c>
      <c r="C257" s="4">
        <v>50</v>
      </c>
      <c r="D257" s="4">
        <v>6.82</v>
      </c>
      <c r="E257" s="4">
        <v>7.54</v>
      </c>
      <c r="F257" s="4">
        <v>10.61</v>
      </c>
      <c r="G257" s="4">
        <v>118</v>
      </c>
      <c r="H257" s="4">
        <v>1.36</v>
      </c>
      <c r="I257" s="4">
        <v>56</v>
      </c>
    </row>
    <row r="258" spans="1:9">
      <c r="A258" s="6"/>
      <c r="B258" s="7" t="s">
        <v>76</v>
      </c>
      <c r="C258" s="4">
        <v>110</v>
      </c>
      <c r="D258" s="4">
        <v>2.22</v>
      </c>
      <c r="E258" s="4">
        <v>0.85</v>
      </c>
      <c r="F258" s="4">
        <v>14.28</v>
      </c>
      <c r="G258" s="4">
        <v>93</v>
      </c>
      <c r="H258" s="4">
        <v>0</v>
      </c>
      <c r="I258" s="4">
        <v>168</v>
      </c>
    </row>
    <row r="259" spans="1:9">
      <c r="A259" s="6"/>
      <c r="B259" s="7" t="s">
        <v>121</v>
      </c>
      <c r="C259" s="4">
        <v>150</v>
      </c>
      <c r="D259" s="4">
        <v>0.12</v>
      </c>
      <c r="E259" s="4">
        <v>0.12</v>
      </c>
      <c r="F259" s="4">
        <v>12</v>
      </c>
      <c r="G259" s="4">
        <v>45</v>
      </c>
      <c r="H259" s="4">
        <v>4.95</v>
      </c>
      <c r="I259" s="4">
        <v>240</v>
      </c>
    </row>
    <row r="260" spans="1:9">
      <c r="A260" s="6"/>
      <c r="B260" s="7" t="s">
        <v>26</v>
      </c>
      <c r="C260" s="4">
        <v>40</v>
      </c>
      <c r="D260" s="4">
        <v>0.6</v>
      </c>
      <c r="E260" s="4">
        <v>0.66</v>
      </c>
      <c r="F260" s="4">
        <v>17.56</v>
      </c>
      <c r="G260" s="4">
        <v>75.2</v>
      </c>
      <c r="H260" s="4">
        <v>0</v>
      </c>
      <c r="I260" s="4">
        <v>1</v>
      </c>
    </row>
    <row r="261" spans="1:9">
      <c r="A261" s="6"/>
      <c r="B261" s="8" t="s">
        <v>27</v>
      </c>
      <c r="C261" s="6">
        <f t="shared" ref="C261:H261" si="53">SUM(C255:C260)</f>
        <v>530</v>
      </c>
      <c r="D261" s="6">
        <f t="shared" si="53"/>
        <v>15.31</v>
      </c>
      <c r="E261" s="6">
        <f t="shared" si="53"/>
        <v>18.34</v>
      </c>
      <c r="F261" s="6">
        <f t="shared" si="53"/>
        <v>68.49</v>
      </c>
      <c r="G261" s="6">
        <f t="shared" si="53"/>
        <v>464.85</v>
      </c>
      <c r="H261" s="6">
        <f t="shared" si="53"/>
        <v>13.28</v>
      </c>
      <c r="I261" s="4"/>
    </row>
    <row r="262" spans="1:9">
      <c r="A262" s="6" t="s">
        <v>28</v>
      </c>
      <c r="B262" s="7" t="s">
        <v>45</v>
      </c>
      <c r="C262" s="4">
        <v>150</v>
      </c>
      <c r="D262" s="4">
        <v>4.2</v>
      </c>
      <c r="E262" s="4">
        <v>3.75</v>
      </c>
      <c r="F262" s="4">
        <v>6</v>
      </c>
      <c r="G262" s="4">
        <v>75</v>
      </c>
      <c r="H262" s="4">
        <v>0</v>
      </c>
      <c r="I262" s="4">
        <v>401</v>
      </c>
    </row>
    <row r="263" spans="1:9">
      <c r="A263" s="6"/>
      <c r="B263" s="7" t="s">
        <v>145</v>
      </c>
      <c r="C263" s="4">
        <v>20</v>
      </c>
      <c r="D263" s="4">
        <v>1.12</v>
      </c>
      <c r="E263" s="4">
        <v>1.22</v>
      </c>
      <c r="F263" s="4">
        <v>14.4</v>
      </c>
      <c r="G263" s="4">
        <v>80</v>
      </c>
      <c r="H263" s="4"/>
      <c r="I263" s="4">
        <v>151</v>
      </c>
    </row>
    <row r="264" spans="1:9">
      <c r="A264" s="6"/>
      <c r="B264" s="8" t="s">
        <v>27</v>
      </c>
      <c r="C264" s="6">
        <f t="shared" ref="C264:H264" si="54">SUM(C262:C263)</f>
        <v>170</v>
      </c>
      <c r="D264" s="6">
        <f t="shared" si="54"/>
        <v>5.32</v>
      </c>
      <c r="E264" s="6">
        <f t="shared" si="54"/>
        <v>4.97</v>
      </c>
      <c r="F264" s="6">
        <f t="shared" si="54"/>
        <v>20.4</v>
      </c>
      <c r="G264" s="6">
        <f t="shared" si="54"/>
        <v>155</v>
      </c>
      <c r="H264" s="6">
        <f t="shared" si="54"/>
        <v>0</v>
      </c>
      <c r="I264" s="4"/>
    </row>
    <row r="265" spans="1:9">
      <c r="A265" s="12" t="s">
        <v>31</v>
      </c>
      <c r="B265" s="7" t="s">
        <v>52</v>
      </c>
      <c r="C265" s="4">
        <v>50</v>
      </c>
      <c r="D265" s="4">
        <v>0.54</v>
      </c>
      <c r="E265" s="4">
        <v>2.12</v>
      </c>
      <c r="F265" s="4">
        <v>3.47</v>
      </c>
      <c r="G265" s="4">
        <v>40.8</v>
      </c>
      <c r="H265" s="4">
        <v>4.32</v>
      </c>
      <c r="I265" s="4">
        <v>81</v>
      </c>
    </row>
    <row r="266" spans="1:9">
      <c r="A266" s="14"/>
      <c r="B266" s="7" t="s">
        <v>46</v>
      </c>
      <c r="C266" s="4">
        <v>130</v>
      </c>
      <c r="D266" s="4">
        <v>2.1</v>
      </c>
      <c r="E266" s="4">
        <v>2.68</v>
      </c>
      <c r="F266" s="4">
        <v>19.63</v>
      </c>
      <c r="G266" s="4">
        <v>122.7</v>
      </c>
      <c r="H266" s="4">
        <v>21.5</v>
      </c>
      <c r="I266" s="4">
        <v>318</v>
      </c>
    </row>
    <row r="267" spans="1:9">
      <c r="A267" s="14"/>
      <c r="B267" s="7" t="s">
        <v>33</v>
      </c>
      <c r="C267" s="4">
        <v>150</v>
      </c>
      <c r="D267" s="4">
        <v>0.9</v>
      </c>
      <c r="E267" s="4">
        <v>0</v>
      </c>
      <c r="F267" s="4">
        <v>10.5</v>
      </c>
      <c r="G267" s="4">
        <v>39.7</v>
      </c>
      <c r="H267" s="4">
        <v>0</v>
      </c>
      <c r="I267" s="4">
        <v>113</v>
      </c>
    </row>
    <row r="268" spans="1:9">
      <c r="A268" s="14"/>
      <c r="B268" s="7" t="s">
        <v>122</v>
      </c>
      <c r="C268" s="4">
        <v>60</v>
      </c>
      <c r="D268" s="4">
        <v>4.41</v>
      </c>
      <c r="E268" s="4">
        <v>6.59</v>
      </c>
      <c r="F268" s="4">
        <v>13.67</v>
      </c>
      <c r="G268" s="4">
        <v>169</v>
      </c>
      <c r="H268" s="4">
        <v>0.19</v>
      </c>
      <c r="I268" s="4">
        <v>280</v>
      </c>
    </row>
    <row r="269" spans="1:9">
      <c r="A269" s="15"/>
      <c r="B269" s="8" t="s">
        <v>27</v>
      </c>
      <c r="C269" s="6">
        <f t="shared" ref="C269:H269" si="55">SUM(C265:C268)</f>
        <v>390</v>
      </c>
      <c r="D269" s="6">
        <f t="shared" si="55"/>
        <v>7.95</v>
      </c>
      <c r="E269" s="6">
        <f t="shared" si="55"/>
        <v>11.39</v>
      </c>
      <c r="F269" s="6">
        <f t="shared" si="55"/>
        <v>47.27</v>
      </c>
      <c r="G269" s="6">
        <f t="shared" si="55"/>
        <v>372.2</v>
      </c>
      <c r="H269" s="6">
        <f t="shared" si="55"/>
        <v>26.01</v>
      </c>
      <c r="I269" s="4"/>
    </row>
    <row r="270" spans="1:9">
      <c r="A270" s="4"/>
      <c r="B270" s="7" t="s">
        <v>154</v>
      </c>
      <c r="C270" s="6">
        <f>C252+C254+C261+C264+C269</f>
        <v>1525</v>
      </c>
      <c r="D270" s="6">
        <f>D269+D264+D261+D254+D252</f>
        <v>38.89</v>
      </c>
      <c r="E270" s="6">
        <f>E269+E264+E261+E254+E252</f>
        <v>46.8</v>
      </c>
      <c r="F270" s="18">
        <f>F252+F254+F261+F264+F269</f>
        <v>204.01</v>
      </c>
      <c r="G270" s="6">
        <f>G269+G264+G261+G254+G252</f>
        <v>1373.15</v>
      </c>
      <c r="H270" s="6">
        <f>H269+H264+H261+H254+H252</f>
        <v>44.43</v>
      </c>
      <c r="I270" s="6"/>
    </row>
    <row r="271" spans="1:9">
      <c r="A271" s="4"/>
      <c r="B271" s="8" t="s">
        <v>125</v>
      </c>
      <c r="C271" s="6">
        <v>17155</v>
      </c>
      <c r="D271" s="6">
        <v>439.957</v>
      </c>
      <c r="E271" s="6">
        <v>489.788</v>
      </c>
      <c r="F271" s="18">
        <v>2190.917</v>
      </c>
      <c r="G271" s="6">
        <v>14786.33</v>
      </c>
      <c r="H271" s="6"/>
      <c r="I271" s="6"/>
    </row>
    <row r="272" spans="1:9">
      <c r="A272" s="4"/>
      <c r="B272" s="8" t="s">
        <v>126</v>
      </c>
      <c r="C272" s="6">
        <f>C271/10</f>
        <v>1715.5</v>
      </c>
      <c r="D272" s="6">
        <f>D271/10</f>
        <v>43.9957</v>
      </c>
      <c r="E272" s="6">
        <f>E271/10</f>
        <v>48.9788</v>
      </c>
      <c r="F272" s="18">
        <f>F271/10</f>
        <v>219.0917</v>
      </c>
      <c r="G272" s="6">
        <f>G271/10</f>
        <v>1478.633</v>
      </c>
      <c r="H272" s="6"/>
      <c r="I272" s="6"/>
    </row>
    <row r="273" ht="31.2" spans="1:9">
      <c r="A273" s="4"/>
      <c r="B273" s="8" t="s">
        <v>127</v>
      </c>
      <c r="C273" s="6"/>
      <c r="D273" s="39">
        <v>0.13</v>
      </c>
      <c r="E273" s="39">
        <v>0.31</v>
      </c>
      <c r="F273" s="40">
        <v>0.59</v>
      </c>
      <c r="G273" s="6"/>
      <c r="H273" s="6"/>
      <c r="I273" s="6"/>
    </row>
    <row r="275" spans="3:3">
      <c r="C275" s="1" t="s">
        <v>155</v>
      </c>
    </row>
  </sheetData>
  <mergeCells count="132">
    <mergeCell ref="A14:I14"/>
    <mergeCell ref="A39:I39"/>
    <mergeCell ref="A66:I66"/>
    <mergeCell ref="A92:I92"/>
    <mergeCell ref="A118:I118"/>
    <mergeCell ref="A144:I144"/>
    <mergeCell ref="A170:I170"/>
    <mergeCell ref="A196:I196"/>
    <mergeCell ref="A223:I223"/>
    <mergeCell ref="A248:I248"/>
    <mergeCell ref="A11:A13"/>
    <mergeCell ref="A15:A18"/>
    <mergeCell ref="A19:A20"/>
    <mergeCell ref="A21:A26"/>
    <mergeCell ref="A27:A29"/>
    <mergeCell ref="A30:A33"/>
    <mergeCell ref="A36:A38"/>
    <mergeCell ref="A40:A43"/>
    <mergeCell ref="A44:A45"/>
    <mergeCell ref="A46:A52"/>
    <mergeCell ref="A53:A55"/>
    <mergeCell ref="A56:A60"/>
    <mergeCell ref="A63:A65"/>
    <mergeCell ref="A67:A70"/>
    <mergeCell ref="A71:A72"/>
    <mergeCell ref="A73:A79"/>
    <mergeCell ref="A80:A81"/>
    <mergeCell ref="A82:A86"/>
    <mergeCell ref="A89:A91"/>
    <mergeCell ref="A93:A96"/>
    <mergeCell ref="A97:A98"/>
    <mergeCell ref="A99:A105"/>
    <mergeCell ref="A106:A108"/>
    <mergeCell ref="A109:A112"/>
    <mergeCell ref="A115:A117"/>
    <mergeCell ref="A119:A122"/>
    <mergeCell ref="A123:A124"/>
    <mergeCell ref="A125:A131"/>
    <mergeCell ref="A132:A134"/>
    <mergeCell ref="A135:A138"/>
    <mergeCell ref="A141:A143"/>
    <mergeCell ref="A145:A148"/>
    <mergeCell ref="A149:A150"/>
    <mergeCell ref="A151:A156"/>
    <mergeCell ref="A157:A159"/>
    <mergeCell ref="A160:A164"/>
    <mergeCell ref="A167:A169"/>
    <mergeCell ref="A171:A174"/>
    <mergeCell ref="A175:A176"/>
    <mergeCell ref="A177:A183"/>
    <mergeCell ref="A184:A186"/>
    <mergeCell ref="A187:A190"/>
    <mergeCell ref="A193:A195"/>
    <mergeCell ref="A197:A200"/>
    <mergeCell ref="A201:A202"/>
    <mergeCell ref="A203:A209"/>
    <mergeCell ref="A210:A212"/>
    <mergeCell ref="A213:A217"/>
    <mergeCell ref="A220:A222"/>
    <mergeCell ref="A224:A227"/>
    <mergeCell ref="A228:A229"/>
    <mergeCell ref="A230:A235"/>
    <mergeCell ref="A236:A237"/>
    <mergeCell ref="A238:A242"/>
    <mergeCell ref="A245:A247"/>
    <mergeCell ref="A249:A252"/>
    <mergeCell ref="A253:A254"/>
    <mergeCell ref="A255:A261"/>
    <mergeCell ref="A262:A264"/>
    <mergeCell ref="A265:A269"/>
    <mergeCell ref="B11:B13"/>
    <mergeCell ref="B36:B38"/>
    <mergeCell ref="B63:B65"/>
    <mergeCell ref="B89:B91"/>
    <mergeCell ref="B115:B117"/>
    <mergeCell ref="B141:B143"/>
    <mergeCell ref="B167:B169"/>
    <mergeCell ref="B193:B195"/>
    <mergeCell ref="B220:B222"/>
    <mergeCell ref="B245:B247"/>
    <mergeCell ref="C11:C13"/>
    <mergeCell ref="C36:C38"/>
    <mergeCell ref="C63:C65"/>
    <mergeCell ref="C89:C91"/>
    <mergeCell ref="C115:C117"/>
    <mergeCell ref="C141:C143"/>
    <mergeCell ref="C167:C169"/>
    <mergeCell ref="C193:C195"/>
    <mergeCell ref="C220:C222"/>
    <mergeCell ref="C245:C247"/>
    <mergeCell ref="G11:G13"/>
    <mergeCell ref="G36:G38"/>
    <mergeCell ref="G63:G65"/>
    <mergeCell ref="G89:G91"/>
    <mergeCell ref="G115:G117"/>
    <mergeCell ref="G141:G143"/>
    <mergeCell ref="G167:G169"/>
    <mergeCell ref="G193:G195"/>
    <mergeCell ref="G220:G222"/>
    <mergeCell ref="G245:G247"/>
    <mergeCell ref="H11:H13"/>
    <mergeCell ref="H36:H38"/>
    <mergeCell ref="H63:H65"/>
    <mergeCell ref="H89:H91"/>
    <mergeCell ref="H115:H117"/>
    <mergeCell ref="H141:H143"/>
    <mergeCell ref="H167:H169"/>
    <mergeCell ref="H193:H195"/>
    <mergeCell ref="H220:H222"/>
    <mergeCell ref="H245:H247"/>
    <mergeCell ref="I11:I13"/>
    <mergeCell ref="I36:I38"/>
    <mergeCell ref="I63:I65"/>
    <mergeCell ref="I89:I91"/>
    <mergeCell ref="I115:I117"/>
    <mergeCell ref="I141:I143"/>
    <mergeCell ref="I167:I169"/>
    <mergeCell ref="I193:I195"/>
    <mergeCell ref="I220:I222"/>
    <mergeCell ref="I245:I247"/>
    <mergeCell ref="J11:J13"/>
    <mergeCell ref="G4:I10"/>
    <mergeCell ref="D245:F246"/>
    <mergeCell ref="D220:F221"/>
    <mergeCell ref="D193:F194"/>
    <mergeCell ref="D167:F168"/>
    <mergeCell ref="D141:F142"/>
    <mergeCell ref="D115:F116"/>
    <mergeCell ref="D89:F90"/>
    <mergeCell ref="D63:F64"/>
    <mergeCell ref="D36:F37"/>
    <mergeCell ref="D11:F12"/>
  </mergeCells>
  <pageMargins left="0.708661417322835" right="0.708661417322835" top="1.33858267716535" bottom="0.551181102362205" header="0.31496062992126" footer="0.31496062992126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десятидневное сад зима</vt:lpstr>
      <vt:lpstr>десятидневное ясли зима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МДОУ20</cp:lastModifiedBy>
  <dcterms:created xsi:type="dcterms:W3CDTF">2019-08-17T12:13:00Z</dcterms:created>
  <cp:lastPrinted>2025-11-13T10:17:00Z</cp:lastPrinted>
  <dcterms:modified xsi:type="dcterms:W3CDTF">2025-11-14T07:22:01Z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607173C2258842EE884D17B43DDAF6B9_12</vt:lpwstr>
  </property>
  <property fmtid="{D5CDD505-2E9C-101B-9397-08002B2CF9AE}" pid="3" name="KSOProductBuildVer">
    <vt:lpwstr>1049-12.2.0.23155</vt:lpwstr>
  </property>
</Properties>
</file>